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teputahitanga.sharepoint.com/sites/TPoTW/Commissioning/Commissioning/ADMIN/WAVE 16/"/>
    </mc:Choice>
  </mc:AlternateContent>
  <xr:revisionPtr revIDLastSave="0" documentId="8_{321EC277-77E4-46D4-8D79-97C51366BCAE}" xr6:coauthVersionLast="47" xr6:coauthVersionMax="47" xr10:uidLastSave="{00000000-0000-0000-0000-000000000000}"/>
  <workbookProtection workbookAlgorithmName="SHA-512" workbookHashValue="gg7tHpvI/9gocG62Zoh8/KNEUo7U0vBgTiMBK75P3Z9syh577Puv3Myxwgi3xHQV9wIkQX2uvI2cgyDGI4IKsQ==" workbookSaltValue="zd3WyKWMBDZY+3c54Yh4ag==" workbookSpinCount="100000" lockStructure="1"/>
  <bookViews>
    <workbookView xWindow="-120" yWindow="-120" windowWidth="29040" windowHeight="15840" xr2:uid="{F98CD5D0-C7AF-4248-9DC4-07F95F10C811}"/>
    <workbookView xWindow="-120" yWindow="-120" windowWidth="29040" windowHeight="15840" xr2:uid="{63D3E4A5-B604-45AE-B0E2-2737DAC6C8F9}"/>
  </bookViews>
  <sheets>
    <sheet name="Templa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 i="1" l="1"/>
  <c r="F1" i="1"/>
  <c r="G58" i="1"/>
  <c r="G57" i="1"/>
  <c r="G56" i="1"/>
  <c r="G55" i="1"/>
  <c r="G53" i="1"/>
  <c r="G52" i="1"/>
  <c r="G50" i="1"/>
  <c r="G51" i="1"/>
  <c r="G48" i="1"/>
  <c r="G47" i="1"/>
  <c r="G46" i="1"/>
  <c r="G45" i="1"/>
  <c r="G43" i="1"/>
  <c r="G42" i="1"/>
  <c r="G41" i="1"/>
  <c r="G39" i="1"/>
  <c r="G38" i="1"/>
  <c r="G37" i="1"/>
  <c r="G36" i="1"/>
  <c r="G35" i="1"/>
  <c r="G33" i="1"/>
  <c r="G32" i="1"/>
  <c r="G31" i="1"/>
  <c r="G30" i="1"/>
  <c r="G28" i="1"/>
  <c r="G27" i="1"/>
  <c r="G26" i="1"/>
  <c r="G25" i="1"/>
  <c r="G24" i="1"/>
  <c r="G23" i="1"/>
  <c r="G21" i="1"/>
  <c r="G20" i="1"/>
  <c r="G19" i="1"/>
  <c r="G18" i="1"/>
  <c r="G17" i="1"/>
  <c r="G29" i="1" l="1"/>
  <c r="AC10" i="1" s="1"/>
  <c r="G54" i="1"/>
  <c r="AC15" i="1" s="1"/>
  <c r="G34" i="1"/>
  <c r="AC11" i="1" s="1"/>
  <c r="G40" i="1"/>
  <c r="AC12" i="1" s="1"/>
  <c r="G44" i="1"/>
  <c r="AC13" i="1" s="1"/>
  <c r="G22" i="1"/>
  <c r="G49" i="1"/>
  <c r="AC14" i="1" s="1"/>
  <c r="J1" i="1" l="1"/>
  <c r="AC9" i="1"/>
  <c r="G16" i="1"/>
  <c r="G59" i="1" s="1"/>
  <c r="A9" i="1" s="1"/>
  <c r="M1" i="1" l="1"/>
</calcChain>
</file>

<file path=xl/sharedStrings.xml><?xml version="1.0" encoding="utf-8"?>
<sst xmlns="http://schemas.openxmlformats.org/spreadsheetml/2006/main" count="126" uniqueCount="51">
  <si>
    <t xml:space="preserve">Budget planner </t>
  </si>
  <si>
    <t>Annually</t>
  </si>
  <si>
    <t>Annual</t>
  </si>
  <si>
    <t>Weekly</t>
  </si>
  <si>
    <t>Quarterly</t>
  </si>
  <si>
    <t>Fortnightly</t>
  </si>
  <si>
    <t>Monthly</t>
  </si>
  <si>
    <t>Budget planner</t>
  </si>
  <si>
    <t>Income</t>
  </si>
  <si>
    <t>$</t>
  </si>
  <si>
    <t>Frequency</t>
  </si>
  <si>
    <t>Wave funding</t>
  </si>
  <si>
    <t>Other funding</t>
  </si>
  <si>
    <t>Donations</t>
  </si>
  <si>
    <t>Sponsorship</t>
  </si>
  <si>
    <t>Other</t>
  </si>
  <si>
    <t>Marketing</t>
  </si>
  <si>
    <t>Design</t>
  </si>
  <si>
    <t>Print</t>
  </si>
  <si>
    <t>Social media advertising</t>
  </si>
  <si>
    <t>Video</t>
  </si>
  <si>
    <t xml:space="preserve">Website development </t>
  </si>
  <si>
    <t>Website maintenance</t>
  </si>
  <si>
    <t>Office costs</t>
  </si>
  <si>
    <t>Administration</t>
  </si>
  <si>
    <t>Stationery</t>
  </si>
  <si>
    <t>Hui costs</t>
  </si>
  <si>
    <t>Venue hire</t>
  </si>
  <si>
    <t>Catering / Supermarket</t>
  </si>
  <si>
    <t>Equipment hire</t>
  </si>
  <si>
    <t>Speaker costs</t>
  </si>
  <si>
    <t>Health and safety costs</t>
  </si>
  <si>
    <t>First aid</t>
  </si>
  <si>
    <t>Signage</t>
  </si>
  <si>
    <t>Contractor</t>
  </si>
  <si>
    <t>Financial, legal, contractor costs</t>
  </si>
  <si>
    <t>Accounting fees</t>
  </si>
  <si>
    <t>Legal fees</t>
  </si>
  <si>
    <t>Transport costs</t>
  </si>
  <si>
    <t>Bus/van hire</t>
  </si>
  <si>
    <t>Car hire</t>
  </si>
  <si>
    <t>Parking costs</t>
  </si>
  <si>
    <t>Fuel</t>
  </si>
  <si>
    <t>others(specified)</t>
  </si>
  <si>
    <t>Health and safety</t>
  </si>
  <si>
    <t>Hui</t>
  </si>
  <si>
    <t>Office</t>
  </si>
  <si>
    <t xml:space="preserve">Financial, legal, contractor </t>
  </si>
  <si>
    <t>Transport</t>
  </si>
  <si>
    <t>Expenses view by Annually</t>
  </si>
  <si>
    <r>
      <t xml:space="preserve">Please input the amount on the below column C  </t>
    </r>
    <r>
      <rPr>
        <i/>
        <sz val="11"/>
        <color rgb="FFFF0000"/>
        <rFont val="Calibri"/>
        <family val="2"/>
        <scheme val="minor"/>
      </rPr>
      <t>"$"</t>
    </r>
    <r>
      <rPr>
        <sz val="11"/>
        <color rgb="FFFF0000"/>
        <rFont val="Calibri"/>
        <family val="2"/>
        <scheme val="minor"/>
      </rPr>
      <t xml:space="preserve"> </t>
    </r>
    <r>
      <rPr>
        <sz val="11"/>
        <color theme="0"/>
        <rFont val="Calibri"/>
        <family val="2"/>
        <scheme val="minor"/>
      </rPr>
      <t xml:space="preserve">
Choose the frequency of the amount from the dropdown on column E </t>
    </r>
    <r>
      <rPr>
        <i/>
        <sz val="11"/>
        <color rgb="FFFF0000"/>
        <rFont val="Calibri"/>
        <family val="2"/>
        <scheme val="minor"/>
      </rPr>
      <t>"Frequency"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</si>
</sst>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64" formatCode="&quot;$&quot;#,##0;[Red]&quot;$&quot;#,##0"/>
    <numFmt numFmtId="165" formatCode="&quot;$&quot;#,##0"/>
    <numFmt numFmtId="166" formatCode="&quot;$&quot;#,##0.00"/>
  </numFmts>
  <fonts count="15" x14ac:knownFonts="1">
    <font>
      <sz val="11"/>
      <color theme="1"/>
      <name val="Calibri"/>
      <family val="2"/>
      <scheme val="minor"/>
    </font>
    <font>
      <sz val="11"/>
      <color rgb="FFFF0000"/>
      <name val="Calibri"/>
      <family val="2"/>
      <scheme val="minor"/>
    </font>
    <font>
      <sz val="11"/>
      <color theme="0"/>
      <name val="Calibri"/>
      <family val="2"/>
      <scheme val="minor"/>
    </font>
    <font>
      <b/>
      <sz val="18"/>
      <color rgb="FF002060"/>
      <name val="Arial"/>
      <family val="2"/>
    </font>
    <font>
      <sz val="10"/>
      <name val="Arial"/>
      <family val="2"/>
    </font>
    <font>
      <sz val="10"/>
      <color indexed="8"/>
      <name val="Symbol"/>
      <family val="1"/>
      <charset val="2"/>
    </font>
    <font>
      <sz val="10"/>
      <color rgb="FF0070C0"/>
      <name val="Arial"/>
      <family val="2"/>
    </font>
    <font>
      <b/>
      <sz val="20"/>
      <color theme="0"/>
      <name val="Arial"/>
      <family val="2"/>
    </font>
    <font>
      <b/>
      <sz val="11"/>
      <name val="Arial"/>
      <family val="2"/>
    </font>
    <font>
      <sz val="10"/>
      <color rgb="FF305FBE"/>
      <name val="Arial"/>
      <family val="2"/>
    </font>
    <font>
      <b/>
      <sz val="13"/>
      <name val="Arial"/>
      <family val="2"/>
    </font>
    <font>
      <b/>
      <i/>
      <sz val="10"/>
      <color theme="1" tint="0.249977111117893"/>
      <name val="Arial"/>
      <family val="2"/>
    </font>
    <font>
      <b/>
      <sz val="13"/>
      <color indexed="8"/>
      <name val="Arial"/>
      <family val="2"/>
    </font>
    <font>
      <i/>
      <sz val="11"/>
      <color rgb="FFFF0000"/>
      <name val="Calibri"/>
      <family val="2"/>
      <scheme val="minor"/>
    </font>
    <font>
      <sz val="14"/>
      <color theme="0"/>
      <name val="Arial"/>
      <family val="2"/>
    </font>
  </fonts>
  <fills count="17">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0" tint="-0.14999847407452621"/>
        <bgColor indexed="64"/>
      </patternFill>
    </fill>
    <fill>
      <patternFill patternType="solid">
        <fgColor theme="4" tint="-0.499984740745262"/>
        <bgColor indexed="64"/>
      </patternFill>
    </fill>
    <fill>
      <patternFill patternType="solid">
        <fgColor rgb="FF0070C0"/>
        <bgColor indexed="64"/>
      </patternFill>
    </fill>
    <fill>
      <patternFill patternType="solid">
        <fgColor theme="8" tint="-0.499984740745262"/>
        <bgColor indexed="64"/>
      </patternFill>
    </fill>
    <fill>
      <patternFill patternType="solid">
        <fgColor rgb="FF00B0F0"/>
        <bgColor indexed="64"/>
      </patternFill>
    </fill>
    <fill>
      <patternFill patternType="solid">
        <fgColor theme="4" tint="-0.24994659260841701"/>
        <bgColor indexed="64"/>
      </patternFill>
    </fill>
    <fill>
      <patternFill patternType="solid">
        <fgColor theme="8" tint="0.39994506668294322"/>
        <bgColor indexed="64"/>
      </patternFill>
    </fill>
    <fill>
      <patternFill patternType="solid">
        <fgColor theme="8" tint="-0.24994659260841701"/>
        <bgColor indexed="64"/>
      </patternFill>
    </fill>
    <fill>
      <patternFill patternType="solid">
        <fgColor theme="8" tint="0.59996337778862885"/>
        <bgColor indexed="64"/>
      </patternFill>
    </fill>
    <fill>
      <patternFill patternType="solid">
        <fgColor theme="4"/>
        <bgColor indexed="64"/>
      </patternFill>
    </fill>
    <fill>
      <patternFill patternType="solid">
        <fgColor theme="0"/>
        <bgColor indexed="64"/>
      </patternFill>
    </fill>
    <fill>
      <patternFill patternType="solid">
        <fgColor rgb="FF026CB6"/>
        <bgColor indexed="64"/>
      </patternFill>
    </fill>
    <fill>
      <patternFill patternType="solid">
        <fgColor theme="0"/>
        <bgColor indexed="9"/>
      </patternFill>
    </fill>
  </fills>
  <borders count="31">
    <border>
      <left/>
      <right/>
      <top/>
      <bottom/>
      <diagonal/>
    </border>
    <border>
      <left style="thick">
        <color rgb="FF002060"/>
      </left>
      <right/>
      <top style="thick">
        <color rgb="FF002060"/>
      </top>
      <bottom style="thick">
        <color rgb="FF002060"/>
      </bottom>
      <diagonal/>
    </border>
    <border>
      <left/>
      <right/>
      <top style="thick">
        <color rgb="FF002060"/>
      </top>
      <bottom style="thick">
        <color rgb="FF002060"/>
      </bottom>
      <diagonal/>
    </border>
    <border>
      <left/>
      <right style="thick">
        <color rgb="FF002060"/>
      </right>
      <top style="thick">
        <color rgb="FF002060"/>
      </top>
      <bottom style="thick">
        <color rgb="FF002060"/>
      </bottom>
      <diagonal/>
    </border>
    <border>
      <left style="thick">
        <color rgb="FF002060"/>
      </left>
      <right/>
      <top/>
      <bottom/>
      <diagonal/>
    </border>
    <border>
      <left/>
      <right/>
      <top/>
      <bottom style="hair">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bottom style="hair">
        <color theme="0" tint="-0.24994659260841701"/>
      </bottom>
      <diagonal/>
    </border>
    <border>
      <left style="medium">
        <color theme="0" tint="-0.24994659260841701"/>
      </left>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right style="medium">
        <color theme="0" tint="-0.24994659260841701"/>
      </right>
      <top style="hair">
        <color theme="0" tint="-0.24994659260841701"/>
      </top>
      <bottom style="hair">
        <color theme="0" tint="-0.24994659260841701"/>
      </bottom>
      <diagonal/>
    </border>
    <border>
      <left style="medium">
        <color indexed="64"/>
      </left>
      <right/>
      <top style="medium">
        <color indexed="64"/>
      </top>
      <bottom/>
      <diagonal/>
    </border>
    <border>
      <left/>
      <right/>
      <top style="medium">
        <color indexed="64"/>
      </top>
      <bottom style="hair">
        <color theme="0" tint="-0.24994659260841701"/>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hair">
        <color theme="0" tint="-0.24994659260841701"/>
      </top>
      <bottom style="hair">
        <color theme="0" tint="-0.24994659260841701"/>
      </bottom>
      <diagonal/>
    </border>
    <border>
      <left style="medium">
        <color indexed="64"/>
      </left>
      <right/>
      <top/>
      <bottom style="medium">
        <color indexed="64"/>
      </bottom>
      <diagonal/>
    </border>
    <border>
      <left/>
      <right/>
      <top/>
      <bottom style="medium">
        <color indexed="64"/>
      </bottom>
      <diagonal/>
    </border>
    <border>
      <left style="medium">
        <color theme="0" tint="-0.24994659260841701"/>
      </left>
      <right style="medium">
        <color theme="0" tint="-0.24994659260841701"/>
      </right>
      <top style="medium">
        <color theme="0" tint="-0.24994659260841701"/>
      </top>
      <bottom style="medium">
        <color indexed="64"/>
      </bottom>
      <diagonal/>
    </border>
    <border>
      <left style="medium">
        <color theme="0" tint="-0.24994659260841701"/>
      </left>
      <right style="medium">
        <color theme="0" tint="-0.24994659260841701"/>
      </right>
      <top/>
      <bottom style="medium">
        <color indexed="64"/>
      </bottom>
      <diagonal/>
    </border>
    <border>
      <left style="medium">
        <color theme="0" tint="-0.24994659260841701"/>
      </left>
      <right/>
      <top style="hair">
        <color theme="0" tint="-0.24994659260841701"/>
      </top>
      <bottom style="medium">
        <color indexed="64"/>
      </bottom>
      <diagonal/>
    </border>
    <border>
      <left/>
      <right/>
      <top style="hair">
        <color theme="0" tint="-0.24994659260841701"/>
      </top>
      <bottom style="medium">
        <color indexed="64"/>
      </bottom>
      <diagonal/>
    </border>
    <border>
      <left/>
      <right style="medium">
        <color indexed="64"/>
      </right>
      <top style="hair">
        <color theme="0" tint="-0.24994659260841701"/>
      </top>
      <bottom style="medium">
        <color indexed="64"/>
      </bottom>
      <diagonal/>
    </border>
    <border>
      <left/>
      <right style="medium">
        <color theme="0" tint="-0.24994659260841701"/>
      </right>
      <top style="hair">
        <color theme="0" tint="-0.2499465926084170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rgb="FF002060"/>
      </top>
      <bottom style="medium">
        <color indexed="64"/>
      </bottom>
      <diagonal/>
    </border>
    <border>
      <left/>
      <right style="thick">
        <color rgb="FF002060"/>
      </right>
      <top style="thick">
        <color rgb="FF002060"/>
      </top>
      <bottom style="medium">
        <color indexed="64"/>
      </bottom>
      <diagonal/>
    </border>
    <border>
      <left/>
      <right/>
      <top/>
      <bottom style="double">
        <color indexed="64"/>
      </bottom>
      <diagonal/>
    </border>
  </borders>
  <cellStyleXfs count="1">
    <xf numFmtId="0" fontId="0" fillId="0" borderId="0"/>
  </cellStyleXfs>
  <cellXfs count="86">
    <xf numFmtId="0" fontId="0" fillId="0" borderId="0" xfId="0"/>
    <xf numFmtId="0" fontId="4" fillId="2" borderId="0" xfId="0" applyFont="1" applyFill="1"/>
    <xf numFmtId="0" fontId="0" fillId="0" borderId="0" xfId="0" applyAlignment="1">
      <alignment vertical="center"/>
    </xf>
    <xf numFmtId="0" fontId="0" fillId="4" borderId="4" xfId="0" applyFill="1" applyBorder="1"/>
    <xf numFmtId="165" fontId="0" fillId="0" borderId="0" xfId="0" applyNumberFormat="1"/>
    <xf numFmtId="0" fontId="4" fillId="3" borderId="5" xfId="0" applyFont="1" applyFill="1" applyBorder="1" applyProtection="1">
      <protection locked="0"/>
    </xf>
    <xf numFmtId="166" fontId="9" fillId="0" borderId="6" xfId="0" applyNumberFormat="1" applyFont="1" applyBorder="1" applyProtection="1">
      <protection locked="0"/>
    </xf>
    <xf numFmtId="0" fontId="9" fillId="0" borderId="6" xfId="0" applyFont="1" applyBorder="1" applyProtection="1">
      <protection locked="0"/>
    </xf>
    <xf numFmtId="0" fontId="0" fillId="0" borderId="8" xfId="0" applyBorder="1"/>
    <xf numFmtId="0" fontId="4" fillId="3" borderId="10" xfId="0" applyFont="1" applyFill="1" applyBorder="1" applyProtection="1">
      <protection locked="0"/>
    </xf>
    <xf numFmtId="0" fontId="0" fillId="14" borderId="0" xfId="0" applyFill="1"/>
    <xf numFmtId="0" fontId="9" fillId="14" borderId="7" xfId="0" applyFont="1" applyFill="1" applyBorder="1"/>
    <xf numFmtId="164" fontId="0" fillId="14" borderId="0" xfId="0" applyNumberFormat="1" applyFill="1"/>
    <xf numFmtId="0" fontId="5" fillId="14" borderId="0" xfId="0" applyFont="1" applyFill="1" applyAlignment="1">
      <alignment vertical="center"/>
    </xf>
    <xf numFmtId="0" fontId="6" fillId="14" borderId="0" xfId="0" applyFont="1" applyFill="1"/>
    <xf numFmtId="0" fontId="0" fillId="5" borderId="11" xfId="0" applyFill="1" applyBorder="1"/>
    <xf numFmtId="0" fontId="10" fillId="3" borderId="12" xfId="0" applyFont="1" applyFill="1" applyBorder="1" applyProtection="1">
      <protection locked="0"/>
    </xf>
    <xf numFmtId="0" fontId="11" fillId="0" borderId="13" xfId="0" applyFont="1" applyBorder="1" applyAlignment="1">
      <alignment horizontal="right"/>
    </xf>
    <xf numFmtId="0" fontId="11" fillId="14" borderId="13" xfId="0" applyFont="1" applyFill="1" applyBorder="1" applyAlignment="1">
      <alignment horizontal="center"/>
    </xf>
    <xf numFmtId="0" fontId="11" fillId="0" borderId="13" xfId="0" applyFont="1" applyBorder="1" applyAlignment="1">
      <alignment horizontal="left"/>
    </xf>
    <xf numFmtId="0" fontId="0" fillId="0" borderId="13" xfId="0" applyBorder="1"/>
    <xf numFmtId="0" fontId="0" fillId="0" borderId="14" xfId="0" applyBorder="1"/>
    <xf numFmtId="0" fontId="0" fillId="5" borderId="15" xfId="0" applyFill="1" applyBorder="1"/>
    <xf numFmtId="0" fontId="0" fillId="0" borderId="16" xfId="0" applyBorder="1"/>
    <xf numFmtId="0" fontId="0" fillId="5" borderId="17" xfId="0" applyFill="1" applyBorder="1"/>
    <xf numFmtId="0" fontId="4" fillId="3" borderId="18" xfId="0" applyFont="1" applyFill="1" applyBorder="1" applyProtection="1">
      <protection locked="0"/>
    </xf>
    <xf numFmtId="166" fontId="9" fillId="0" borderId="19" xfId="0" applyNumberFormat="1" applyFont="1" applyBorder="1" applyProtection="1">
      <protection locked="0"/>
    </xf>
    <xf numFmtId="0" fontId="9" fillId="14" borderId="20" xfId="0" applyFont="1" applyFill="1" applyBorder="1"/>
    <xf numFmtId="0" fontId="9" fillId="0" borderId="19" xfId="0" applyFont="1" applyBorder="1" applyProtection="1">
      <protection locked="0"/>
    </xf>
    <xf numFmtId="0" fontId="0" fillId="0" borderId="21" xfId="0" applyBorder="1"/>
    <xf numFmtId="0" fontId="0" fillId="0" borderId="23" xfId="0" applyBorder="1"/>
    <xf numFmtId="0" fontId="0" fillId="6" borderId="11" xfId="0" applyFill="1" applyBorder="1"/>
    <xf numFmtId="0" fontId="10" fillId="3" borderId="13" xfId="0" applyFont="1" applyFill="1" applyBorder="1" applyAlignment="1">
      <alignment vertical="center"/>
    </xf>
    <xf numFmtId="0" fontId="0" fillId="6" borderId="15" xfId="0" applyFill="1" applyBorder="1"/>
    <xf numFmtId="0" fontId="0" fillId="6" borderId="17" xfId="0" applyFill="1" applyBorder="1"/>
    <xf numFmtId="0" fontId="4" fillId="3" borderId="24" xfId="0" applyFont="1" applyFill="1" applyBorder="1" applyProtection="1">
      <protection locked="0"/>
    </xf>
    <xf numFmtId="0" fontId="0" fillId="14" borderId="0" xfId="0" applyFill="1" applyAlignment="1">
      <alignment vertical="center"/>
    </xf>
    <xf numFmtId="6" fontId="0" fillId="14" borderId="0" xfId="0" applyNumberFormat="1" applyFill="1"/>
    <xf numFmtId="0" fontId="0" fillId="7" borderId="11" xfId="0" applyFill="1" applyBorder="1"/>
    <xf numFmtId="0" fontId="0" fillId="7" borderId="15" xfId="0" applyFill="1" applyBorder="1"/>
    <xf numFmtId="0" fontId="0" fillId="7" borderId="17" xfId="0" applyFill="1" applyBorder="1"/>
    <xf numFmtId="0" fontId="0" fillId="8" borderId="11" xfId="0" applyFill="1" applyBorder="1"/>
    <xf numFmtId="0" fontId="0" fillId="8" borderId="15" xfId="0" applyFill="1" applyBorder="1"/>
    <xf numFmtId="0" fontId="0" fillId="8" borderId="17" xfId="0" applyFill="1" applyBorder="1"/>
    <xf numFmtId="0" fontId="0" fillId="9" borderId="11" xfId="0" applyFill="1" applyBorder="1"/>
    <xf numFmtId="0" fontId="0" fillId="9" borderId="15" xfId="0" applyFill="1" applyBorder="1"/>
    <xf numFmtId="0" fontId="0" fillId="9" borderId="17" xfId="0" applyFill="1" applyBorder="1"/>
    <xf numFmtId="0" fontId="0" fillId="10" borderId="11" xfId="0" applyFill="1" applyBorder="1"/>
    <xf numFmtId="0" fontId="0" fillId="10" borderId="15" xfId="0" applyFill="1" applyBorder="1"/>
    <xf numFmtId="0" fontId="0" fillId="10" borderId="17" xfId="0" applyFill="1" applyBorder="1"/>
    <xf numFmtId="0" fontId="0" fillId="11" borderId="11" xfId="0" applyFill="1" applyBorder="1"/>
    <xf numFmtId="0" fontId="0" fillId="11" borderId="15" xfId="0" applyFill="1" applyBorder="1"/>
    <xf numFmtId="0" fontId="0" fillId="11" borderId="17" xfId="0" applyFill="1" applyBorder="1"/>
    <xf numFmtId="0" fontId="0" fillId="14" borderId="0" xfId="0" applyFill="1" applyBorder="1"/>
    <xf numFmtId="0" fontId="0" fillId="12" borderId="11" xfId="0" applyFill="1" applyBorder="1"/>
    <xf numFmtId="0" fontId="0" fillId="12" borderId="15" xfId="0" applyFill="1" applyBorder="1"/>
    <xf numFmtId="0" fontId="0" fillId="12" borderId="17" xfId="0" applyFill="1" applyBorder="1"/>
    <xf numFmtId="0" fontId="0" fillId="13" borderId="25" xfId="0" applyFill="1" applyBorder="1"/>
    <xf numFmtId="0" fontId="0" fillId="0" borderId="26" xfId="0" applyBorder="1"/>
    <xf numFmtId="0" fontId="0" fillId="14" borderId="26" xfId="0" applyFill="1" applyBorder="1"/>
    <xf numFmtId="0" fontId="0" fillId="0" borderId="27" xfId="0" applyBorder="1"/>
    <xf numFmtId="164" fontId="0" fillId="14" borderId="0" xfId="0" applyNumberFormat="1" applyFill="1" applyBorder="1"/>
    <xf numFmtId="164" fontId="9" fillId="14" borderId="0" xfId="0" applyNumberFormat="1" applyFont="1" applyFill="1" applyAlignment="1" applyProtection="1">
      <alignment horizontal="center"/>
      <protection locked="0"/>
    </xf>
    <xf numFmtId="0" fontId="4" fillId="14" borderId="0" xfId="0" applyFont="1" applyFill="1"/>
    <xf numFmtId="0" fontId="4" fillId="16" borderId="0" xfId="0" applyFont="1" applyFill="1"/>
    <xf numFmtId="164" fontId="12" fillId="0" borderId="13" xfId="0" applyNumberFormat="1" applyFont="1" applyBorder="1" applyProtection="1">
      <protection hidden="1"/>
    </xf>
    <xf numFmtId="164" fontId="0" fillId="0" borderId="9" xfId="0" applyNumberFormat="1" applyBorder="1" applyProtection="1">
      <protection hidden="1"/>
    </xf>
    <xf numFmtId="164" fontId="0" fillId="0" borderId="22" xfId="0" applyNumberFormat="1" applyBorder="1" applyProtection="1">
      <protection hidden="1"/>
    </xf>
    <xf numFmtId="165" fontId="12" fillId="0" borderId="13" xfId="0" applyNumberFormat="1" applyFont="1" applyBorder="1" applyProtection="1">
      <protection hidden="1"/>
    </xf>
    <xf numFmtId="6" fontId="12" fillId="0" borderId="26" xfId="0" applyNumberFormat="1" applyFont="1" applyBorder="1" applyProtection="1">
      <protection hidden="1"/>
    </xf>
    <xf numFmtId="0" fontId="2" fillId="14" borderId="0" xfId="0" applyFont="1" applyFill="1" applyAlignment="1"/>
    <xf numFmtId="0" fontId="0" fillId="14" borderId="0" xfId="0" applyFill="1" applyAlignment="1"/>
    <xf numFmtId="0" fontId="2" fillId="15" borderId="0" xfId="0" applyFont="1" applyFill="1"/>
    <xf numFmtId="0" fontId="2" fillId="14" borderId="0" xfId="0" applyFont="1" applyFill="1"/>
    <xf numFmtId="6" fontId="0" fillId="14" borderId="30" xfId="0" applyNumberFormat="1" applyFill="1" applyBorder="1"/>
    <xf numFmtId="165" fontId="0" fillId="14" borderId="30" xfId="0" applyNumberFormat="1" applyFill="1" applyBorder="1"/>
    <xf numFmtId="0" fontId="3" fillId="14" borderId="0" xfId="0" applyFont="1" applyFill="1" applyBorder="1" applyAlignment="1">
      <alignment horizontal="right" vertical="center"/>
    </xf>
    <xf numFmtId="0" fontId="2" fillId="15" borderId="0" xfId="0" applyFont="1" applyFill="1" applyAlignment="1">
      <alignment horizontal="left"/>
    </xf>
    <xf numFmtId="0" fontId="7" fillId="15" borderId="1" xfId="0" applyFont="1" applyFill="1" applyBorder="1" applyAlignment="1">
      <alignment horizontal="center" vertical="center"/>
    </xf>
    <xf numFmtId="0" fontId="7" fillId="15" borderId="2" xfId="0" applyFont="1" applyFill="1" applyBorder="1" applyAlignment="1">
      <alignment horizontal="center" vertical="center"/>
    </xf>
    <xf numFmtId="0" fontId="14" fillId="15" borderId="2" xfId="0" applyFont="1" applyFill="1" applyBorder="1" applyAlignment="1">
      <alignment horizontal="center" vertical="center"/>
    </xf>
    <xf numFmtId="0" fontId="14" fillId="15" borderId="3" xfId="0" applyFont="1" applyFill="1" applyBorder="1" applyAlignment="1">
      <alignment horizontal="center" vertical="center"/>
    </xf>
    <xf numFmtId="0" fontId="8" fillId="14" borderId="28" xfId="0" applyFont="1" applyFill="1" applyBorder="1" applyAlignment="1">
      <alignment horizontal="center"/>
    </xf>
    <xf numFmtId="0" fontId="8" fillId="14" borderId="29" xfId="0" applyFont="1" applyFill="1" applyBorder="1" applyAlignment="1">
      <alignment horizontal="center"/>
    </xf>
    <xf numFmtId="0" fontId="2" fillId="15" borderId="0" xfId="0" applyFont="1" applyFill="1" applyBorder="1" applyAlignment="1">
      <alignment horizontal="left" vertical="center" wrapText="1"/>
    </xf>
    <xf numFmtId="0" fontId="8" fillId="14" borderId="0" xfId="0" applyFont="1" applyFill="1" applyBorder="1" applyAlignment="1" applyProtection="1">
      <alignment horizontal="left"/>
      <protection hidden="1"/>
    </xf>
  </cellXfs>
  <cellStyles count="1">
    <cellStyle name="Normal" xfId="0" builtinId="0"/>
  </cellStyles>
  <dxfs count="19">
    <dxf>
      <fill>
        <patternFill>
          <bgColor rgb="FFFF0000"/>
        </patternFill>
      </fill>
    </dxf>
    <dxf>
      <font>
        <color theme="0"/>
      </font>
      <fill>
        <patternFill>
          <bgColor rgb="FF00B050"/>
        </patternFill>
      </fill>
    </dxf>
    <dxf>
      <font>
        <color theme="0"/>
      </font>
      <fill>
        <patternFill>
          <bgColor rgb="FF026CB6"/>
        </patternFill>
      </fill>
    </dxf>
    <dxf>
      <font>
        <color theme="0"/>
      </font>
      <fill>
        <patternFill>
          <bgColor rgb="FF026CB6"/>
        </patternFill>
      </fill>
    </dxf>
    <dxf>
      <font>
        <color auto="1"/>
      </font>
      <fill>
        <patternFill>
          <bgColor theme="0"/>
        </patternFill>
      </fill>
    </dxf>
    <dxf>
      <font>
        <color theme="0"/>
      </font>
      <fill>
        <patternFill>
          <bgColor rgb="FF026CB6"/>
        </patternFill>
      </fill>
    </dxf>
    <dxf>
      <font>
        <color auto="1"/>
      </font>
      <fill>
        <patternFill>
          <bgColor theme="0"/>
        </patternFill>
      </fill>
    </dxf>
    <dxf>
      <font>
        <color theme="0"/>
      </font>
      <fill>
        <patternFill>
          <bgColor rgb="FF026CB6"/>
        </patternFill>
      </fill>
    </dxf>
    <dxf>
      <font>
        <color auto="1"/>
      </font>
      <fill>
        <patternFill>
          <bgColor theme="0"/>
        </patternFill>
      </fill>
    </dxf>
    <dxf>
      <font>
        <color theme="0"/>
      </font>
      <fill>
        <patternFill>
          <bgColor rgb="FF026CB6"/>
        </patternFill>
      </fill>
    </dxf>
    <dxf>
      <font>
        <color auto="1"/>
      </font>
      <fill>
        <patternFill>
          <bgColor theme="0"/>
        </patternFill>
      </fill>
    </dxf>
    <dxf>
      <font>
        <color theme="0"/>
      </font>
      <fill>
        <patternFill>
          <bgColor rgb="FF026CB6"/>
        </patternFill>
      </fill>
    </dxf>
    <dxf>
      <font>
        <color auto="1"/>
      </font>
      <fill>
        <patternFill>
          <bgColor theme="0"/>
        </patternFill>
      </fill>
    </dxf>
    <dxf>
      <font>
        <color theme="0"/>
      </font>
      <fill>
        <patternFill>
          <bgColor rgb="FF026CB6"/>
        </patternFill>
      </fill>
    </dxf>
    <dxf>
      <font>
        <color auto="1"/>
      </font>
      <fill>
        <patternFill>
          <bgColor theme="0"/>
        </patternFill>
      </fill>
    </dxf>
    <dxf>
      <font>
        <color theme="0"/>
      </font>
      <fill>
        <patternFill>
          <bgColor rgb="FF026CB6"/>
        </patternFill>
      </fill>
    </dxf>
    <dxf>
      <font>
        <color auto="1"/>
      </font>
      <fill>
        <patternFill>
          <bgColor theme="0"/>
        </patternFill>
      </fill>
    </dxf>
    <dxf>
      <font>
        <color theme="0"/>
      </font>
      <fill>
        <patternFill>
          <bgColor rgb="FF026CB6"/>
        </patternFill>
      </fill>
    </dxf>
    <dxf>
      <font>
        <color auto="1"/>
      </font>
      <fill>
        <patternFill>
          <bgColor theme="0"/>
        </patternFill>
      </fill>
    </dxf>
  </dxfs>
  <tableStyles count="0" defaultTableStyle="TableStyleMedium2" defaultPivotStyle="PivotStyleLight16"/>
  <colors>
    <mruColors>
      <color rgb="FF026C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3865553282707989E-2"/>
          <c:y val="4.494797525309336E-2"/>
          <c:w val="0.6531996980769561"/>
          <c:h val="0.59854236970378705"/>
        </c:manualLayout>
      </c:layout>
      <c:barChart>
        <c:barDir val="col"/>
        <c:grouping val="clustered"/>
        <c:varyColors val="0"/>
        <c:ser>
          <c:idx val="0"/>
          <c:order val="0"/>
          <c:invertIfNegative val="0"/>
          <c:dPt>
            <c:idx val="0"/>
            <c:invertIfNegative val="0"/>
            <c:bubble3D val="0"/>
            <c:spPr>
              <a:solidFill>
                <a:schemeClr val="accent5">
                  <a:lumMod val="50000"/>
                </a:schemeClr>
              </a:solidFill>
            </c:spPr>
            <c:extLst>
              <c:ext xmlns:c16="http://schemas.microsoft.com/office/drawing/2014/chart" uri="{C3380CC4-5D6E-409C-BE32-E72D297353CC}">
                <c16:uniqueId val="{00000001-0FAC-4688-81F9-ABD9874E9735}"/>
              </c:ext>
            </c:extLst>
          </c:dPt>
          <c:dPt>
            <c:idx val="1"/>
            <c:invertIfNegative val="0"/>
            <c:bubble3D val="0"/>
            <c:spPr>
              <a:solidFill>
                <a:srgbClr val="0070C0"/>
              </a:solidFill>
            </c:spPr>
            <c:extLst>
              <c:ext xmlns:c16="http://schemas.microsoft.com/office/drawing/2014/chart" uri="{C3380CC4-5D6E-409C-BE32-E72D297353CC}">
                <c16:uniqueId val="{00000003-0FAC-4688-81F9-ABD9874E9735}"/>
              </c:ext>
            </c:extLst>
          </c:dPt>
          <c:dPt>
            <c:idx val="2"/>
            <c:invertIfNegative val="0"/>
            <c:bubble3D val="0"/>
            <c:spPr>
              <a:solidFill>
                <a:srgbClr val="00B0F0"/>
              </a:solidFill>
            </c:spPr>
            <c:extLst>
              <c:ext xmlns:c16="http://schemas.microsoft.com/office/drawing/2014/chart" uri="{C3380CC4-5D6E-409C-BE32-E72D297353CC}">
                <c16:uniqueId val="{00000005-0FAC-4688-81F9-ABD9874E9735}"/>
              </c:ext>
            </c:extLst>
          </c:dPt>
          <c:dPt>
            <c:idx val="3"/>
            <c:invertIfNegative val="0"/>
            <c:bubble3D val="0"/>
            <c:spPr>
              <a:solidFill>
                <a:schemeClr val="accent1">
                  <a:lumMod val="50000"/>
                </a:schemeClr>
              </a:solidFill>
            </c:spPr>
            <c:extLst>
              <c:ext xmlns:c16="http://schemas.microsoft.com/office/drawing/2014/chart" uri="{C3380CC4-5D6E-409C-BE32-E72D297353CC}">
                <c16:uniqueId val="{00000007-0FAC-4688-81F9-ABD9874E9735}"/>
              </c:ext>
            </c:extLst>
          </c:dPt>
          <c:dPt>
            <c:idx val="4"/>
            <c:invertIfNegative val="0"/>
            <c:bubble3D val="0"/>
            <c:spPr>
              <a:solidFill>
                <a:schemeClr val="accent5">
                  <a:lumMod val="60000"/>
                  <a:lumOff val="40000"/>
                </a:schemeClr>
              </a:solidFill>
            </c:spPr>
            <c:extLst>
              <c:ext xmlns:c16="http://schemas.microsoft.com/office/drawing/2014/chart" uri="{C3380CC4-5D6E-409C-BE32-E72D297353CC}">
                <c16:uniqueId val="{00000009-0FAC-4688-81F9-ABD9874E9735}"/>
              </c:ext>
            </c:extLst>
          </c:dPt>
          <c:dPt>
            <c:idx val="5"/>
            <c:invertIfNegative val="0"/>
            <c:bubble3D val="0"/>
            <c:spPr>
              <a:solidFill>
                <a:schemeClr val="accent5">
                  <a:lumMod val="75000"/>
                </a:schemeClr>
              </a:solidFill>
            </c:spPr>
            <c:extLst>
              <c:ext xmlns:c16="http://schemas.microsoft.com/office/drawing/2014/chart" uri="{C3380CC4-5D6E-409C-BE32-E72D297353CC}">
                <c16:uniqueId val="{0000000B-0FAC-4688-81F9-ABD9874E9735}"/>
              </c:ext>
            </c:extLst>
          </c:dPt>
          <c:dPt>
            <c:idx val="6"/>
            <c:invertIfNegative val="0"/>
            <c:bubble3D val="0"/>
            <c:spPr>
              <a:solidFill>
                <a:schemeClr val="accent5">
                  <a:lumMod val="40000"/>
                  <a:lumOff val="60000"/>
                </a:schemeClr>
              </a:solidFill>
            </c:spPr>
            <c:extLst>
              <c:ext xmlns:c16="http://schemas.microsoft.com/office/drawing/2014/chart" uri="{C3380CC4-5D6E-409C-BE32-E72D297353CC}">
                <c16:uniqueId val="{0000000D-0FAC-4688-81F9-ABD9874E973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Template!$AA$9:$AC$15</c:f>
              <c:multiLvlStrCache>
                <c:ptCount val="7"/>
                <c:lvl>
                  <c:pt idx="0">
                    <c:v>$0</c:v>
                  </c:pt>
                  <c:pt idx="1">
                    <c:v>$0</c:v>
                  </c:pt>
                  <c:pt idx="2">
                    <c:v>$0</c:v>
                  </c:pt>
                  <c:pt idx="3">
                    <c:v>$0</c:v>
                  </c:pt>
                  <c:pt idx="4">
                    <c:v>$0</c:v>
                  </c:pt>
                  <c:pt idx="5">
                    <c:v>$0</c:v>
                  </c:pt>
                  <c:pt idx="6">
                    <c:v>$0</c:v>
                  </c:pt>
                </c:lvl>
                <c:lvl>
                  <c:pt idx="0">
                    <c:v>Marketing</c:v>
                  </c:pt>
                  <c:pt idx="1">
                    <c:v>Office</c:v>
                  </c:pt>
                  <c:pt idx="2">
                    <c:v>Hui</c:v>
                  </c:pt>
                  <c:pt idx="3">
                    <c:v>Health and safety</c:v>
                  </c:pt>
                  <c:pt idx="4">
                    <c:v>Financial, legal, contractor </c:v>
                  </c:pt>
                  <c:pt idx="5">
                    <c:v>Transport</c:v>
                  </c:pt>
                  <c:pt idx="6">
                    <c:v>Other</c:v>
                  </c:pt>
                </c:lvl>
              </c:multiLvlStrCache>
            </c:multiLvlStrRef>
          </c:cat>
          <c:val>
            <c:numRef>
              <c:f>Template!$AC$9:$AC$15</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E-0FAC-4688-81F9-ABD9874E9735}"/>
            </c:ext>
          </c:extLst>
        </c:ser>
        <c:dLbls>
          <c:showLegendKey val="0"/>
          <c:showVal val="0"/>
          <c:showCatName val="0"/>
          <c:showSerName val="0"/>
          <c:showPercent val="0"/>
          <c:showBubbleSize val="0"/>
        </c:dLbls>
        <c:gapWidth val="100"/>
        <c:axId val="799069791"/>
        <c:axId val="1"/>
      </c:barChart>
      <c:catAx>
        <c:axId val="799069791"/>
        <c:scaling>
          <c:orientation val="minMax"/>
        </c:scaling>
        <c:delete val="0"/>
        <c:axPos val="b"/>
        <c:numFmt formatCode="General" sourceLinked="1"/>
        <c:majorTickMark val="out"/>
        <c:minorTickMark val="none"/>
        <c:tickLblPos val="low"/>
        <c:txPr>
          <a:bodyPr rot="-5400000" vert="horz" anchor="t" anchorCtr="0"/>
          <a:lstStyle/>
          <a:p>
            <a:pPr>
              <a:defRPr>
                <a:ln w="12700">
                  <a:noFill/>
                </a:ln>
                <a:effectLst/>
              </a:defRPr>
            </a:pPr>
            <a:endParaRPr lang="en-US"/>
          </a:p>
        </c:txPr>
        <c:crossAx val="1"/>
        <c:crosses val="autoZero"/>
        <c:auto val="1"/>
        <c:lblAlgn val="ctr"/>
        <c:lblOffset val="100"/>
        <c:tickLblSkip val="1"/>
        <c:noMultiLvlLbl val="1"/>
      </c:catAx>
      <c:valAx>
        <c:axId val="1"/>
        <c:scaling>
          <c:orientation val="minMax"/>
        </c:scaling>
        <c:delete val="1"/>
        <c:axPos val="l"/>
        <c:numFmt formatCode="&quot;$&quot;#,##0" sourceLinked="1"/>
        <c:majorTickMark val="out"/>
        <c:minorTickMark val="none"/>
        <c:tickLblPos val="nextTo"/>
        <c:crossAx val="799069791"/>
        <c:crosses val="autoZero"/>
        <c:crossBetween val="between"/>
      </c:valAx>
      <c:spPr>
        <a:noFill/>
        <a:ln w="25400">
          <a:noFill/>
        </a:ln>
      </c:spPr>
    </c:plotArea>
    <c:legend>
      <c:legendPos val="tr"/>
      <c:layout>
        <c:manualLayout>
          <c:xMode val="edge"/>
          <c:yMode val="edge"/>
          <c:x val="0.75719503199354987"/>
          <c:y val="5.9040590405904057E-2"/>
          <c:w val="0.22973307258161357"/>
          <c:h val="0.93206690492101774"/>
        </c:manualLayout>
      </c:layout>
      <c:overlay val="0"/>
      <c:txPr>
        <a:bodyPr rot="0" vert="horz" anchor="ctr" anchorCtr="1"/>
        <a:lstStyle/>
        <a:p>
          <a:pPr>
            <a:defRPr sz="10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https://www.teputahitanga.org/wave-toolbox"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609601</xdr:colOff>
      <xdr:row>1</xdr:row>
      <xdr:rowOff>190500</xdr:rowOff>
    </xdr:from>
    <xdr:to>
      <xdr:col>11</xdr:col>
      <xdr:colOff>1257301</xdr:colOff>
      <xdr:row>12</xdr:row>
      <xdr:rowOff>200025</xdr:rowOff>
    </xdr:to>
    <xdr:graphicFrame macro="">
      <xdr:nvGraphicFramePr>
        <xdr:cNvPr id="8" name="Chart 21">
          <a:extLst>
            <a:ext uri="{FF2B5EF4-FFF2-40B4-BE49-F238E27FC236}">
              <a16:creationId xmlns:a16="http://schemas.microsoft.com/office/drawing/2014/main" id="{E96FF4C9-CE10-417D-B1E3-23C4773016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123826</xdr:colOff>
      <xdr:row>0</xdr:row>
      <xdr:rowOff>0</xdr:rowOff>
    </xdr:from>
    <xdr:to>
      <xdr:col>1</xdr:col>
      <xdr:colOff>1104901</xdr:colOff>
      <xdr:row>2</xdr:row>
      <xdr:rowOff>3881</xdr:rowOff>
    </xdr:to>
    <xdr:pic>
      <xdr:nvPicPr>
        <xdr:cNvPr id="11" name="Picture 10">
          <a:hlinkClick xmlns:r="http://schemas.openxmlformats.org/officeDocument/2006/relationships" r:id="rId2"/>
          <a:extLst>
            <a:ext uri="{FF2B5EF4-FFF2-40B4-BE49-F238E27FC236}">
              <a16:creationId xmlns:a16="http://schemas.microsoft.com/office/drawing/2014/main" id="{F5C26837-CA20-4A65-8A0C-0317A6CF7E8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3826" y="0"/>
          <a:ext cx="1162050" cy="482036"/>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0.23039</cdr:x>
      <cdr:y>0</cdr:y>
    </cdr:from>
    <cdr:to>
      <cdr:x>0.46242</cdr:x>
      <cdr:y>0.08824</cdr:y>
    </cdr:to>
    <cdr:sp macro="" textlink="">
      <cdr:nvSpPr>
        <cdr:cNvPr id="2" name="TextBox 1">
          <a:extLst xmlns:a="http://schemas.openxmlformats.org/drawingml/2006/main">
            <a:ext uri="{FF2B5EF4-FFF2-40B4-BE49-F238E27FC236}">
              <a16:creationId xmlns:a16="http://schemas.microsoft.com/office/drawing/2014/main" id="{0A5FD342-6D14-45EA-9FA4-6F986187C587}"/>
            </a:ext>
          </a:extLst>
        </cdr:cNvPr>
        <cdr:cNvSpPr txBox="1"/>
      </cdr:nvSpPr>
      <cdr:spPr>
        <a:xfrm xmlns:a="http://schemas.openxmlformats.org/drawingml/2006/main">
          <a:off x="1343024" y="0"/>
          <a:ext cx="1352550"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6A183-69DA-46E5-A151-E9DB570BF153}">
  <dimension ref="A1:AE59"/>
  <sheetViews>
    <sheetView tabSelected="1" workbookViewId="0">
      <pane xSplit="12" ySplit="15" topLeftCell="M16" activePane="bottomRight" state="frozen"/>
      <selection pane="topRight" activeCell="M1" sqref="M1"/>
      <selection pane="bottomLeft" activeCell="A16" sqref="A16"/>
      <selection pane="bottomRight" activeCell="G35" sqref="G35"/>
    </sheetView>
    <sheetView tabSelected="1" workbookViewId="1">
      <pane xSplit="13" ySplit="14" topLeftCell="N15" activePane="bottomRight" state="frozen"/>
      <selection pane="topRight" activeCell="N1" sqref="N1"/>
      <selection pane="bottomLeft" activeCell="A15" sqref="A15"/>
      <selection pane="bottomRight" activeCell="K22" sqref="K22"/>
    </sheetView>
  </sheetViews>
  <sheetFormatPr defaultRowHeight="17.25" customHeight="1" x14ac:dyDescent="0.25"/>
  <cols>
    <col min="1" max="1" width="2.7109375" style="10" customWidth="1"/>
    <col min="2" max="2" width="45.5703125" style="10" customWidth="1"/>
    <col min="3" max="3" width="18.140625" style="10" customWidth="1"/>
    <col min="4" max="4" width="1.85546875" style="10" customWidth="1"/>
    <col min="5" max="6" width="18" style="10" customWidth="1"/>
    <col min="7" max="7" width="18" style="12" customWidth="1"/>
    <col min="8" max="8" width="3.5703125" style="10" customWidth="1"/>
    <col min="9" max="9" width="9.140625" style="10"/>
    <col min="10" max="10" width="13.28515625" style="10" customWidth="1"/>
    <col min="11" max="11" width="19.85546875" style="10" customWidth="1"/>
    <col min="12" max="12" width="23" style="10" bestFit="1" customWidth="1"/>
    <col min="13" max="22" width="9.140625" style="10"/>
    <col min="23" max="26" width="9.140625" style="10" customWidth="1"/>
    <col min="27" max="28" width="10.7109375" style="10" customWidth="1"/>
    <col min="29" max="29" width="11.140625" style="10" customWidth="1"/>
    <col min="30" max="45" width="9.140625" style="10" customWidth="1"/>
    <col min="46" max="256" width="9.140625" style="10"/>
    <col min="257" max="257" width="2.7109375" style="10" customWidth="1"/>
    <col min="258" max="258" width="45.5703125" style="10" customWidth="1"/>
    <col min="259" max="259" width="18.140625" style="10" customWidth="1"/>
    <col min="260" max="260" width="1.85546875" style="10" customWidth="1"/>
    <col min="261" max="263" width="18" style="10" customWidth="1"/>
    <col min="264" max="264" width="3.5703125" style="10" customWidth="1"/>
    <col min="265" max="266" width="9.140625" style="10"/>
    <col min="267" max="268" width="19.85546875" style="10" customWidth="1"/>
    <col min="269" max="282" width="9.140625" style="10"/>
    <col min="283" max="284" width="10.7109375" style="10" customWidth="1"/>
    <col min="285" max="285" width="11.140625" style="10" bestFit="1" customWidth="1"/>
    <col min="286" max="512" width="9.140625" style="10"/>
    <col min="513" max="513" width="2.7109375" style="10" customWidth="1"/>
    <col min="514" max="514" width="45.5703125" style="10" customWidth="1"/>
    <col min="515" max="515" width="18.140625" style="10" customWidth="1"/>
    <col min="516" max="516" width="1.85546875" style="10" customWidth="1"/>
    <col min="517" max="519" width="18" style="10" customWidth="1"/>
    <col min="520" max="520" width="3.5703125" style="10" customWidth="1"/>
    <col min="521" max="522" width="9.140625" style="10"/>
    <col min="523" max="524" width="19.85546875" style="10" customWidth="1"/>
    <col min="525" max="538" width="9.140625" style="10"/>
    <col min="539" max="540" width="10.7109375" style="10" customWidth="1"/>
    <col min="541" max="541" width="11.140625" style="10" bestFit="1" customWidth="1"/>
    <col min="542" max="768" width="9.140625" style="10"/>
    <col min="769" max="769" width="2.7109375" style="10" customWidth="1"/>
    <col min="770" max="770" width="45.5703125" style="10" customWidth="1"/>
    <col min="771" max="771" width="18.140625" style="10" customWidth="1"/>
    <col min="772" max="772" width="1.85546875" style="10" customWidth="1"/>
    <col min="773" max="775" width="18" style="10" customWidth="1"/>
    <col min="776" max="776" width="3.5703125" style="10" customWidth="1"/>
    <col min="777" max="778" width="9.140625" style="10"/>
    <col min="779" max="780" width="19.85546875" style="10" customWidth="1"/>
    <col min="781" max="794" width="9.140625" style="10"/>
    <col min="795" max="796" width="10.7109375" style="10" customWidth="1"/>
    <col min="797" max="797" width="11.140625" style="10" bestFit="1" customWidth="1"/>
    <col min="798" max="1024" width="9.140625" style="10"/>
    <col min="1025" max="1025" width="2.7109375" style="10" customWidth="1"/>
    <col min="1026" max="1026" width="45.5703125" style="10" customWidth="1"/>
    <col min="1027" max="1027" width="18.140625" style="10" customWidth="1"/>
    <col min="1028" max="1028" width="1.85546875" style="10" customWidth="1"/>
    <col min="1029" max="1031" width="18" style="10" customWidth="1"/>
    <col min="1032" max="1032" width="3.5703125" style="10" customWidth="1"/>
    <col min="1033" max="1034" width="9.140625" style="10"/>
    <col min="1035" max="1036" width="19.85546875" style="10" customWidth="1"/>
    <col min="1037" max="1050" width="9.140625" style="10"/>
    <col min="1051" max="1052" width="10.7109375" style="10" customWidth="1"/>
    <col min="1053" max="1053" width="11.140625" style="10" bestFit="1" customWidth="1"/>
    <col min="1054" max="1280" width="9.140625" style="10"/>
    <col min="1281" max="1281" width="2.7109375" style="10" customWidth="1"/>
    <col min="1282" max="1282" width="45.5703125" style="10" customWidth="1"/>
    <col min="1283" max="1283" width="18.140625" style="10" customWidth="1"/>
    <col min="1284" max="1284" width="1.85546875" style="10" customWidth="1"/>
    <col min="1285" max="1287" width="18" style="10" customWidth="1"/>
    <col min="1288" max="1288" width="3.5703125" style="10" customWidth="1"/>
    <col min="1289" max="1290" width="9.140625" style="10"/>
    <col min="1291" max="1292" width="19.85546875" style="10" customWidth="1"/>
    <col min="1293" max="1306" width="9.140625" style="10"/>
    <col min="1307" max="1308" width="10.7109375" style="10" customWidth="1"/>
    <col min="1309" max="1309" width="11.140625" style="10" bestFit="1" customWidth="1"/>
    <col min="1310" max="1536" width="9.140625" style="10"/>
    <col min="1537" max="1537" width="2.7109375" style="10" customWidth="1"/>
    <col min="1538" max="1538" width="45.5703125" style="10" customWidth="1"/>
    <col min="1539" max="1539" width="18.140625" style="10" customWidth="1"/>
    <col min="1540" max="1540" width="1.85546875" style="10" customWidth="1"/>
    <col min="1541" max="1543" width="18" style="10" customWidth="1"/>
    <col min="1544" max="1544" width="3.5703125" style="10" customWidth="1"/>
    <col min="1545" max="1546" width="9.140625" style="10"/>
    <col min="1547" max="1548" width="19.85546875" style="10" customWidth="1"/>
    <col min="1549" max="1562" width="9.140625" style="10"/>
    <col min="1563" max="1564" width="10.7109375" style="10" customWidth="1"/>
    <col min="1565" max="1565" width="11.140625" style="10" bestFit="1" customWidth="1"/>
    <col min="1566" max="1792" width="9.140625" style="10"/>
    <col min="1793" max="1793" width="2.7109375" style="10" customWidth="1"/>
    <col min="1794" max="1794" width="45.5703125" style="10" customWidth="1"/>
    <col min="1795" max="1795" width="18.140625" style="10" customWidth="1"/>
    <col min="1796" max="1796" width="1.85546875" style="10" customWidth="1"/>
    <col min="1797" max="1799" width="18" style="10" customWidth="1"/>
    <col min="1800" max="1800" width="3.5703125" style="10" customWidth="1"/>
    <col min="1801" max="1802" width="9.140625" style="10"/>
    <col min="1803" max="1804" width="19.85546875" style="10" customWidth="1"/>
    <col min="1805" max="1818" width="9.140625" style="10"/>
    <col min="1819" max="1820" width="10.7109375" style="10" customWidth="1"/>
    <col min="1821" max="1821" width="11.140625" style="10" bestFit="1" customWidth="1"/>
    <col min="1822" max="2048" width="9.140625" style="10"/>
    <col min="2049" max="2049" width="2.7109375" style="10" customWidth="1"/>
    <col min="2050" max="2050" width="45.5703125" style="10" customWidth="1"/>
    <col min="2051" max="2051" width="18.140625" style="10" customWidth="1"/>
    <col min="2052" max="2052" width="1.85546875" style="10" customWidth="1"/>
    <col min="2053" max="2055" width="18" style="10" customWidth="1"/>
    <col min="2056" max="2056" width="3.5703125" style="10" customWidth="1"/>
    <col min="2057" max="2058" width="9.140625" style="10"/>
    <col min="2059" max="2060" width="19.85546875" style="10" customWidth="1"/>
    <col min="2061" max="2074" width="9.140625" style="10"/>
    <col min="2075" max="2076" width="10.7109375" style="10" customWidth="1"/>
    <col min="2077" max="2077" width="11.140625" style="10" bestFit="1" customWidth="1"/>
    <col min="2078" max="2304" width="9.140625" style="10"/>
    <col min="2305" max="2305" width="2.7109375" style="10" customWidth="1"/>
    <col min="2306" max="2306" width="45.5703125" style="10" customWidth="1"/>
    <col min="2307" max="2307" width="18.140625" style="10" customWidth="1"/>
    <col min="2308" max="2308" width="1.85546875" style="10" customWidth="1"/>
    <col min="2309" max="2311" width="18" style="10" customWidth="1"/>
    <col min="2312" max="2312" width="3.5703125" style="10" customWidth="1"/>
    <col min="2313" max="2314" width="9.140625" style="10"/>
    <col min="2315" max="2316" width="19.85546875" style="10" customWidth="1"/>
    <col min="2317" max="2330" width="9.140625" style="10"/>
    <col min="2331" max="2332" width="10.7109375" style="10" customWidth="1"/>
    <col min="2333" max="2333" width="11.140625" style="10" bestFit="1" customWidth="1"/>
    <col min="2334" max="2560" width="9.140625" style="10"/>
    <col min="2561" max="2561" width="2.7109375" style="10" customWidth="1"/>
    <col min="2562" max="2562" width="45.5703125" style="10" customWidth="1"/>
    <col min="2563" max="2563" width="18.140625" style="10" customWidth="1"/>
    <col min="2564" max="2564" width="1.85546875" style="10" customWidth="1"/>
    <col min="2565" max="2567" width="18" style="10" customWidth="1"/>
    <col min="2568" max="2568" width="3.5703125" style="10" customWidth="1"/>
    <col min="2569" max="2570" width="9.140625" style="10"/>
    <col min="2571" max="2572" width="19.85546875" style="10" customWidth="1"/>
    <col min="2573" max="2586" width="9.140625" style="10"/>
    <col min="2587" max="2588" width="10.7109375" style="10" customWidth="1"/>
    <col min="2589" max="2589" width="11.140625" style="10" bestFit="1" customWidth="1"/>
    <col min="2590" max="2816" width="9.140625" style="10"/>
    <col min="2817" max="2817" width="2.7109375" style="10" customWidth="1"/>
    <col min="2818" max="2818" width="45.5703125" style="10" customWidth="1"/>
    <col min="2819" max="2819" width="18.140625" style="10" customWidth="1"/>
    <col min="2820" max="2820" width="1.85546875" style="10" customWidth="1"/>
    <col min="2821" max="2823" width="18" style="10" customWidth="1"/>
    <col min="2824" max="2824" width="3.5703125" style="10" customWidth="1"/>
    <col min="2825" max="2826" width="9.140625" style="10"/>
    <col min="2827" max="2828" width="19.85546875" style="10" customWidth="1"/>
    <col min="2829" max="2842" width="9.140625" style="10"/>
    <col min="2843" max="2844" width="10.7109375" style="10" customWidth="1"/>
    <col min="2845" max="2845" width="11.140625" style="10" bestFit="1" customWidth="1"/>
    <col min="2846" max="3072" width="9.140625" style="10"/>
    <col min="3073" max="3073" width="2.7109375" style="10" customWidth="1"/>
    <col min="3074" max="3074" width="45.5703125" style="10" customWidth="1"/>
    <col min="3075" max="3075" width="18.140625" style="10" customWidth="1"/>
    <col min="3076" max="3076" width="1.85546875" style="10" customWidth="1"/>
    <col min="3077" max="3079" width="18" style="10" customWidth="1"/>
    <col min="3080" max="3080" width="3.5703125" style="10" customWidth="1"/>
    <col min="3081" max="3082" width="9.140625" style="10"/>
    <col min="3083" max="3084" width="19.85546875" style="10" customWidth="1"/>
    <col min="3085" max="3098" width="9.140625" style="10"/>
    <col min="3099" max="3100" width="10.7109375" style="10" customWidth="1"/>
    <col min="3101" max="3101" width="11.140625" style="10" bestFit="1" customWidth="1"/>
    <col min="3102" max="3328" width="9.140625" style="10"/>
    <col min="3329" max="3329" width="2.7109375" style="10" customWidth="1"/>
    <col min="3330" max="3330" width="45.5703125" style="10" customWidth="1"/>
    <col min="3331" max="3331" width="18.140625" style="10" customWidth="1"/>
    <col min="3332" max="3332" width="1.85546875" style="10" customWidth="1"/>
    <col min="3333" max="3335" width="18" style="10" customWidth="1"/>
    <col min="3336" max="3336" width="3.5703125" style="10" customWidth="1"/>
    <col min="3337" max="3338" width="9.140625" style="10"/>
    <col min="3339" max="3340" width="19.85546875" style="10" customWidth="1"/>
    <col min="3341" max="3354" width="9.140625" style="10"/>
    <col min="3355" max="3356" width="10.7109375" style="10" customWidth="1"/>
    <col min="3357" max="3357" width="11.140625" style="10" bestFit="1" customWidth="1"/>
    <col min="3358" max="3584" width="9.140625" style="10"/>
    <col min="3585" max="3585" width="2.7109375" style="10" customWidth="1"/>
    <col min="3586" max="3586" width="45.5703125" style="10" customWidth="1"/>
    <col min="3587" max="3587" width="18.140625" style="10" customWidth="1"/>
    <col min="3588" max="3588" width="1.85546875" style="10" customWidth="1"/>
    <col min="3589" max="3591" width="18" style="10" customWidth="1"/>
    <col min="3592" max="3592" width="3.5703125" style="10" customWidth="1"/>
    <col min="3593" max="3594" width="9.140625" style="10"/>
    <col min="3595" max="3596" width="19.85546875" style="10" customWidth="1"/>
    <col min="3597" max="3610" width="9.140625" style="10"/>
    <col min="3611" max="3612" width="10.7109375" style="10" customWidth="1"/>
    <col min="3613" max="3613" width="11.140625" style="10" bestFit="1" customWidth="1"/>
    <col min="3614" max="3840" width="9.140625" style="10"/>
    <col min="3841" max="3841" width="2.7109375" style="10" customWidth="1"/>
    <col min="3842" max="3842" width="45.5703125" style="10" customWidth="1"/>
    <col min="3843" max="3843" width="18.140625" style="10" customWidth="1"/>
    <col min="3844" max="3844" width="1.85546875" style="10" customWidth="1"/>
    <col min="3845" max="3847" width="18" style="10" customWidth="1"/>
    <col min="3848" max="3848" width="3.5703125" style="10" customWidth="1"/>
    <col min="3849" max="3850" width="9.140625" style="10"/>
    <col min="3851" max="3852" width="19.85546875" style="10" customWidth="1"/>
    <col min="3853" max="3866" width="9.140625" style="10"/>
    <col min="3867" max="3868" width="10.7109375" style="10" customWidth="1"/>
    <col min="3869" max="3869" width="11.140625" style="10" bestFit="1" customWidth="1"/>
    <col min="3870" max="4096" width="9.140625" style="10"/>
    <col min="4097" max="4097" width="2.7109375" style="10" customWidth="1"/>
    <col min="4098" max="4098" width="45.5703125" style="10" customWidth="1"/>
    <col min="4099" max="4099" width="18.140625" style="10" customWidth="1"/>
    <col min="4100" max="4100" width="1.85546875" style="10" customWidth="1"/>
    <col min="4101" max="4103" width="18" style="10" customWidth="1"/>
    <col min="4104" max="4104" width="3.5703125" style="10" customWidth="1"/>
    <col min="4105" max="4106" width="9.140625" style="10"/>
    <col min="4107" max="4108" width="19.85546875" style="10" customWidth="1"/>
    <col min="4109" max="4122" width="9.140625" style="10"/>
    <col min="4123" max="4124" width="10.7109375" style="10" customWidth="1"/>
    <col min="4125" max="4125" width="11.140625" style="10" bestFit="1" customWidth="1"/>
    <col min="4126" max="4352" width="9.140625" style="10"/>
    <col min="4353" max="4353" width="2.7109375" style="10" customWidth="1"/>
    <col min="4354" max="4354" width="45.5703125" style="10" customWidth="1"/>
    <col min="4355" max="4355" width="18.140625" style="10" customWidth="1"/>
    <col min="4356" max="4356" width="1.85546875" style="10" customWidth="1"/>
    <col min="4357" max="4359" width="18" style="10" customWidth="1"/>
    <col min="4360" max="4360" width="3.5703125" style="10" customWidth="1"/>
    <col min="4361" max="4362" width="9.140625" style="10"/>
    <col min="4363" max="4364" width="19.85546875" style="10" customWidth="1"/>
    <col min="4365" max="4378" width="9.140625" style="10"/>
    <col min="4379" max="4380" width="10.7109375" style="10" customWidth="1"/>
    <col min="4381" max="4381" width="11.140625" style="10" bestFit="1" customWidth="1"/>
    <col min="4382" max="4608" width="9.140625" style="10"/>
    <col min="4609" max="4609" width="2.7109375" style="10" customWidth="1"/>
    <col min="4610" max="4610" width="45.5703125" style="10" customWidth="1"/>
    <col min="4611" max="4611" width="18.140625" style="10" customWidth="1"/>
    <col min="4612" max="4612" width="1.85546875" style="10" customWidth="1"/>
    <col min="4613" max="4615" width="18" style="10" customWidth="1"/>
    <col min="4616" max="4616" width="3.5703125" style="10" customWidth="1"/>
    <col min="4617" max="4618" width="9.140625" style="10"/>
    <col min="4619" max="4620" width="19.85546875" style="10" customWidth="1"/>
    <col min="4621" max="4634" width="9.140625" style="10"/>
    <col min="4635" max="4636" width="10.7109375" style="10" customWidth="1"/>
    <col min="4637" max="4637" width="11.140625" style="10" bestFit="1" customWidth="1"/>
    <col min="4638" max="4864" width="9.140625" style="10"/>
    <col min="4865" max="4865" width="2.7109375" style="10" customWidth="1"/>
    <col min="4866" max="4866" width="45.5703125" style="10" customWidth="1"/>
    <col min="4867" max="4867" width="18.140625" style="10" customWidth="1"/>
    <col min="4868" max="4868" width="1.85546875" style="10" customWidth="1"/>
    <col min="4869" max="4871" width="18" style="10" customWidth="1"/>
    <col min="4872" max="4872" width="3.5703125" style="10" customWidth="1"/>
    <col min="4873" max="4874" width="9.140625" style="10"/>
    <col min="4875" max="4876" width="19.85546875" style="10" customWidth="1"/>
    <col min="4877" max="4890" width="9.140625" style="10"/>
    <col min="4891" max="4892" width="10.7109375" style="10" customWidth="1"/>
    <col min="4893" max="4893" width="11.140625" style="10" bestFit="1" customWidth="1"/>
    <col min="4894" max="5120" width="9.140625" style="10"/>
    <col min="5121" max="5121" width="2.7109375" style="10" customWidth="1"/>
    <col min="5122" max="5122" width="45.5703125" style="10" customWidth="1"/>
    <col min="5123" max="5123" width="18.140625" style="10" customWidth="1"/>
    <col min="5124" max="5124" width="1.85546875" style="10" customWidth="1"/>
    <col min="5125" max="5127" width="18" style="10" customWidth="1"/>
    <col min="5128" max="5128" width="3.5703125" style="10" customWidth="1"/>
    <col min="5129" max="5130" width="9.140625" style="10"/>
    <col min="5131" max="5132" width="19.85546875" style="10" customWidth="1"/>
    <col min="5133" max="5146" width="9.140625" style="10"/>
    <col min="5147" max="5148" width="10.7109375" style="10" customWidth="1"/>
    <col min="5149" max="5149" width="11.140625" style="10" bestFit="1" customWidth="1"/>
    <col min="5150" max="5376" width="9.140625" style="10"/>
    <col min="5377" max="5377" width="2.7109375" style="10" customWidth="1"/>
    <col min="5378" max="5378" width="45.5703125" style="10" customWidth="1"/>
    <col min="5379" max="5379" width="18.140625" style="10" customWidth="1"/>
    <col min="5380" max="5380" width="1.85546875" style="10" customWidth="1"/>
    <col min="5381" max="5383" width="18" style="10" customWidth="1"/>
    <col min="5384" max="5384" width="3.5703125" style="10" customWidth="1"/>
    <col min="5385" max="5386" width="9.140625" style="10"/>
    <col min="5387" max="5388" width="19.85546875" style="10" customWidth="1"/>
    <col min="5389" max="5402" width="9.140625" style="10"/>
    <col min="5403" max="5404" width="10.7109375" style="10" customWidth="1"/>
    <col min="5405" max="5405" width="11.140625" style="10" bestFit="1" customWidth="1"/>
    <col min="5406" max="5632" width="9.140625" style="10"/>
    <col min="5633" max="5633" width="2.7109375" style="10" customWidth="1"/>
    <col min="5634" max="5634" width="45.5703125" style="10" customWidth="1"/>
    <col min="5635" max="5635" width="18.140625" style="10" customWidth="1"/>
    <col min="5636" max="5636" width="1.85546875" style="10" customWidth="1"/>
    <col min="5637" max="5639" width="18" style="10" customWidth="1"/>
    <col min="5640" max="5640" width="3.5703125" style="10" customWidth="1"/>
    <col min="5641" max="5642" width="9.140625" style="10"/>
    <col min="5643" max="5644" width="19.85546875" style="10" customWidth="1"/>
    <col min="5645" max="5658" width="9.140625" style="10"/>
    <col min="5659" max="5660" width="10.7109375" style="10" customWidth="1"/>
    <col min="5661" max="5661" width="11.140625" style="10" bestFit="1" customWidth="1"/>
    <col min="5662" max="5888" width="9.140625" style="10"/>
    <col min="5889" max="5889" width="2.7109375" style="10" customWidth="1"/>
    <col min="5890" max="5890" width="45.5703125" style="10" customWidth="1"/>
    <col min="5891" max="5891" width="18.140625" style="10" customWidth="1"/>
    <col min="5892" max="5892" width="1.85546875" style="10" customWidth="1"/>
    <col min="5893" max="5895" width="18" style="10" customWidth="1"/>
    <col min="5896" max="5896" width="3.5703125" style="10" customWidth="1"/>
    <col min="5897" max="5898" width="9.140625" style="10"/>
    <col min="5899" max="5900" width="19.85546875" style="10" customWidth="1"/>
    <col min="5901" max="5914" width="9.140625" style="10"/>
    <col min="5915" max="5916" width="10.7109375" style="10" customWidth="1"/>
    <col min="5917" max="5917" width="11.140625" style="10" bestFit="1" customWidth="1"/>
    <col min="5918" max="6144" width="9.140625" style="10"/>
    <col min="6145" max="6145" width="2.7109375" style="10" customWidth="1"/>
    <col min="6146" max="6146" width="45.5703125" style="10" customWidth="1"/>
    <col min="6147" max="6147" width="18.140625" style="10" customWidth="1"/>
    <col min="6148" max="6148" width="1.85546875" style="10" customWidth="1"/>
    <col min="6149" max="6151" width="18" style="10" customWidth="1"/>
    <col min="6152" max="6152" width="3.5703125" style="10" customWidth="1"/>
    <col min="6153" max="6154" width="9.140625" style="10"/>
    <col min="6155" max="6156" width="19.85546875" style="10" customWidth="1"/>
    <col min="6157" max="6170" width="9.140625" style="10"/>
    <col min="6171" max="6172" width="10.7109375" style="10" customWidth="1"/>
    <col min="6173" max="6173" width="11.140625" style="10" bestFit="1" customWidth="1"/>
    <col min="6174" max="6400" width="9.140625" style="10"/>
    <col min="6401" max="6401" width="2.7109375" style="10" customWidth="1"/>
    <col min="6402" max="6402" width="45.5703125" style="10" customWidth="1"/>
    <col min="6403" max="6403" width="18.140625" style="10" customWidth="1"/>
    <col min="6404" max="6404" width="1.85546875" style="10" customWidth="1"/>
    <col min="6405" max="6407" width="18" style="10" customWidth="1"/>
    <col min="6408" max="6408" width="3.5703125" style="10" customWidth="1"/>
    <col min="6409" max="6410" width="9.140625" style="10"/>
    <col min="6411" max="6412" width="19.85546875" style="10" customWidth="1"/>
    <col min="6413" max="6426" width="9.140625" style="10"/>
    <col min="6427" max="6428" width="10.7109375" style="10" customWidth="1"/>
    <col min="6429" max="6429" width="11.140625" style="10" bestFit="1" customWidth="1"/>
    <col min="6430" max="6656" width="9.140625" style="10"/>
    <col min="6657" max="6657" width="2.7109375" style="10" customWidth="1"/>
    <col min="6658" max="6658" width="45.5703125" style="10" customWidth="1"/>
    <col min="6659" max="6659" width="18.140625" style="10" customWidth="1"/>
    <col min="6660" max="6660" width="1.85546875" style="10" customWidth="1"/>
    <col min="6661" max="6663" width="18" style="10" customWidth="1"/>
    <col min="6664" max="6664" width="3.5703125" style="10" customWidth="1"/>
    <col min="6665" max="6666" width="9.140625" style="10"/>
    <col min="6667" max="6668" width="19.85546875" style="10" customWidth="1"/>
    <col min="6669" max="6682" width="9.140625" style="10"/>
    <col min="6683" max="6684" width="10.7109375" style="10" customWidth="1"/>
    <col min="6685" max="6685" width="11.140625" style="10" bestFit="1" customWidth="1"/>
    <col min="6686" max="6912" width="9.140625" style="10"/>
    <col min="6913" max="6913" width="2.7109375" style="10" customWidth="1"/>
    <col min="6914" max="6914" width="45.5703125" style="10" customWidth="1"/>
    <col min="6915" max="6915" width="18.140625" style="10" customWidth="1"/>
    <col min="6916" max="6916" width="1.85546875" style="10" customWidth="1"/>
    <col min="6917" max="6919" width="18" style="10" customWidth="1"/>
    <col min="6920" max="6920" width="3.5703125" style="10" customWidth="1"/>
    <col min="6921" max="6922" width="9.140625" style="10"/>
    <col min="6923" max="6924" width="19.85546875" style="10" customWidth="1"/>
    <col min="6925" max="6938" width="9.140625" style="10"/>
    <col min="6939" max="6940" width="10.7109375" style="10" customWidth="1"/>
    <col min="6941" max="6941" width="11.140625" style="10" bestFit="1" customWidth="1"/>
    <col min="6942" max="7168" width="9.140625" style="10"/>
    <col min="7169" max="7169" width="2.7109375" style="10" customWidth="1"/>
    <col min="7170" max="7170" width="45.5703125" style="10" customWidth="1"/>
    <col min="7171" max="7171" width="18.140625" style="10" customWidth="1"/>
    <col min="7172" max="7172" width="1.85546875" style="10" customWidth="1"/>
    <col min="7173" max="7175" width="18" style="10" customWidth="1"/>
    <col min="7176" max="7176" width="3.5703125" style="10" customWidth="1"/>
    <col min="7177" max="7178" width="9.140625" style="10"/>
    <col min="7179" max="7180" width="19.85546875" style="10" customWidth="1"/>
    <col min="7181" max="7194" width="9.140625" style="10"/>
    <col min="7195" max="7196" width="10.7109375" style="10" customWidth="1"/>
    <col min="7197" max="7197" width="11.140625" style="10" bestFit="1" customWidth="1"/>
    <col min="7198" max="7424" width="9.140625" style="10"/>
    <col min="7425" max="7425" width="2.7109375" style="10" customWidth="1"/>
    <col min="7426" max="7426" width="45.5703125" style="10" customWidth="1"/>
    <col min="7427" max="7427" width="18.140625" style="10" customWidth="1"/>
    <col min="7428" max="7428" width="1.85546875" style="10" customWidth="1"/>
    <col min="7429" max="7431" width="18" style="10" customWidth="1"/>
    <col min="7432" max="7432" width="3.5703125" style="10" customWidth="1"/>
    <col min="7433" max="7434" width="9.140625" style="10"/>
    <col min="7435" max="7436" width="19.85546875" style="10" customWidth="1"/>
    <col min="7437" max="7450" width="9.140625" style="10"/>
    <col min="7451" max="7452" width="10.7109375" style="10" customWidth="1"/>
    <col min="7453" max="7453" width="11.140625" style="10" bestFit="1" customWidth="1"/>
    <col min="7454" max="7680" width="9.140625" style="10"/>
    <col min="7681" max="7681" width="2.7109375" style="10" customWidth="1"/>
    <col min="7682" max="7682" width="45.5703125" style="10" customWidth="1"/>
    <col min="7683" max="7683" width="18.140625" style="10" customWidth="1"/>
    <col min="7684" max="7684" width="1.85546875" style="10" customWidth="1"/>
    <col min="7685" max="7687" width="18" style="10" customWidth="1"/>
    <col min="7688" max="7688" width="3.5703125" style="10" customWidth="1"/>
    <col min="7689" max="7690" width="9.140625" style="10"/>
    <col min="7691" max="7692" width="19.85546875" style="10" customWidth="1"/>
    <col min="7693" max="7706" width="9.140625" style="10"/>
    <col min="7707" max="7708" width="10.7109375" style="10" customWidth="1"/>
    <col min="7709" max="7709" width="11.140625" style="10" bestFit="1" customWidth="1"/>
    <col min="7710" max="7936" width="9.140625" style="10"/>
    <col min="7937" max="7937" width="2.7109375" style="10" customWidth="1"/>
    <col min="7938" max="7938" width="45.5703125" style="10" customWidth="1"/>
    <col min="7939" max="7939" width="18.140625" style="10" customWidth="1"/>
    <col min="7940" max="7940" width="1.85546875" style="10" customWidth="1"/>
    <col min="7941" max="7943" width="18" style="10" customWidth="1"/>
    <col min="7944" max="7944" width="3.5703125" style="10" customWidth="1"/>
    <col min="7945" max="7946" width="9.140625" style="10"/>
    <col min="7947" max="7948" width="19.85546875" style="10" customWidth="1"/>
    <col min="7949" max="7962" width="9.140625" style="10"/>
    <col min="7963" max="7964" width="10.7109375" style="10" customWidth="1"/>
    <col min="7965" max="7965" width="11.140625" style="10" bestFit="1" customWidth="1"/>
    <col min="7966" max="8192" width="9.140625" style="10"/>
    <col min="8193" max="8193" width="2.7109375" style="10" customWidth="1"/>
    <col min="8194" max="8194" width="45.5703125" style="10" customWidth="1"/>
    <col min="8195" max="8195" width="18.140625" style="10" customWidth="1"/>
    <col min="8196" max="8196" width="1.85546875" style="10" customWidth="1"/>
    <col min="8197" max="8199" width="18" style="10" customWidth="1"/>
    <col min="8200" max="8200" width="3.5703125" style="10" customWidth="1"/>
    <col min="8201" max="8202" width="9.140625" style="10"/>
    <col min="8203" max="8204" width="19.85546875" style="10" customWidth="1"/>
    <col min="8205" max="8218" width="9.140625" style="10"/>
    <col min="8219" max="8220" width="10.7109375" style="10" customWidth="1"/>
    <col min="8221" max="8221" width="11.140625" style="10" bestFit="1" customWidth="1"/>
    <col min="8222" max="8448" width="9.140625" style="10"/>
    <col min="8449" max="8449" width="2.7109375" style="10" customWidth="1"/>
    <col min="8450" max="8450" width="45.5703125" style="10" customWidth="1"/>
    <col min="8451" max="8451" width="18.140625" style="10" customWidth="1"/>
    <col min="8452" max="8452" width="1.85546875" style="10" customWidth="1"/>
    <col min="8453" max="8455" width="18" style="10" customWidth="1"/>
    <col min="8456" max="8456" width="3.5703125" style="10" customWidth="1"/>
    <col min="8457" max="8458" width="9.140625" style="10"/>
    <col min="8459" max="8460" width="19.85546875" style="10" customWidth="1"/>
    <col min="8461" max="8474" width="9.140625" style="10"/>
    <col min="8475" max="8476" width="10.7109375" style="10" customWidth="1"/>
    <col min="8477" max="8477" width="11.140625" style="10" bestFit="1" customWidth="1"/>
    <col min="8478" max="8704" width="9.140625" style="10"/>
    <col min="8705" max="8705" width="2.7109375" style="10" customWidth="1"/>
    <col min="8706" max="8706" width="45.5703125" style="10" customWidth="1"/>
    <col min="8707" max="8707" width="18.140625" style="10" customWidth="1"/>
    <col min="8708" max="8708" width="1.85546875" style="10" customWidth="1"/>
    <col min="8709" max="8711" width="18" style="10" customWidth="1"/>
    <col min="8712" max="8712" width="3.5703125" style="10" customWidth="1"/>
    <col min="8713" max="8714" width="9.140625" style="10"/>
    <col min="8715" max="8716" width="19.85546875" style="10" customWidth="1"/>
    <col min="8717" max="8730" width="9.140625" style="10"/>
    <col min="8731" max="8732" width="10.7109375" style="10" customWidth="1"/>
    <col min="8733" max="8733" width="11.140625" style="10" bestFit="1" customWidth="1"/>
    <col min="8734" max="8960" width="9.140625" style="10"/>
    <col min="8961" max="8961" width="2.7109375" style="10" customWidth="1"/>
    <col min="8962" max="8962" width="45.5703125" style="10" customWidth="1"/>
    <col min="8963" max="8963" width="18.140625" style="10" customWidth="1"/>
    <col min="8964" max="8964" width="1.85546875" style="10" customWidth="1"/>
    <col min="8965" max="8967" width="18" style="10" customWidth="1"/>
    <col min="8968" max="8968" width="3.5703125" style="10" customWidth="1"/>
    <col min="8969" max="8970" width="9.140625" style="10"/>
    <col min="8971" max="8972" width="19.85546875" style="10" customWidth="1"/>
    <col min="8973" max="8986" width="9.140625" style="10"/>
    <col min="8987" max="8988" width="10.7109375" style="10" customWidth="1"/>
    <col min="8989" max="8989" width="11.140625" style="10" bestFit="1" customWidth="1"/>
    <col min="8990" max="9216" width="9.140625" style="10"/>
    <col min="9217" max="9217" width="2.7109375" style="10" customWidth="1"/>
    <col min="9218" max="9218" width="45.5703125" style="10" customWidth="1"/>
    <col min="9219" max="9219" width="18.140625" style="10" customWidth="1"/>
    <col min="9220" max="9220" width="1.85546875" style="10" customWidth="1"/>
    <col min="9221" max="9223" width="18" style="10" customWidth="1"/>
    <col min="9224" max="9224" width="3.5703125" style="10" customWidth="1"/>
    <col min="9225" max="9226" width="9.140625" style="10"/>
    <col min="9227" max="9228" width="19.85546875" style="10" customWidth="1"/>
    <col min="9229" max="9242" width="9.140625" style="10"/>
    <col min="9243" max="9244" width="10.7109375" style="10" customWidth="1"/>
    <col min="9245" max="9245" width="11.140625" style="10" bestFit="1" customWidth="1"/>
    <col min="9246" max="9472" width="9.140625" style="10"/>
    <col min="9473" max="9473" width="2.7109375" style="10" customWidth="1"/>
    <col min="9474" max="9474" width="45.5703125" style="10" customWidth="1"/>
    <col min="9475" max="9475" width="18.140625" style="10" customWidth="1"/>
    <col min="9476" max="9476" width="1.85546875" style="10" customWidth="1"/>
    <col min="9477" max="9479" width="18" style="10" customWidth="1"/>
    <col min="9480" max="9480" width="3.5703125" style="10" customWidth="1"/>
    <col min="9481" max="9482" width="9.140625" style="10"/>
    <col min="9483" max="9484" width="19.85546875" style="10" customWidth="1"/>
    <col min="9485" max="9498" width="9.140625" style="10"/>
    <col min="9499" max="9500" width="10.7109375" style="10" customWidth="1"/>
    <col min="9501" max="9501" width="11.140625" style="10" bestFit="1" customWidth="1"/>
    <col min="9502" max="9728" width="9.140625" style="10"/>
    <col min="9729" max="9729" width="2.7109375" style="10" customWidth="1"/>
    <col min="9730" max="9730" width="45.5703125" style="10" customWidth="1"/>
    <col min="9731" max="9731" width="18.140625" style="10" customWidth="1"/>
    <col min="9732" max="9732" width="1.85546875" style="10" customWidth="1"/>
    <col min="9733" max="9735" width="18" style="10" customWidth="1"/>
    <col min="9736" max="9736" width="3.5703125" style="10" customWidth="1"/>
    <col min="9737" max="9738" width="9.140625" style="10"/>
    <col min="9739" max="9740" width="19.85546875" style="10" customWidth="1"/>
    <col min="9741" max="9754" width="9.140625" style="10"/>
    <col min="9755" max="9756" width="10.7109375" style="10" customWidth="1"/>
    <col min="9757" max="9757" width="11.140625" style="10" bestFit="1" customWidth="1"/>
    <col min="9758" max="9984" width="9.140625" style="10"/>
    <col min="9985" max="9985" width="2.7109375" style="10" customWidth="1"/>
    <col min="9986" max="9986" width="45.5703125" style="10" customWidth="1"/>
    <col min="9987" max="9987" width="18.140625" style="10" customWidth="1"/>
    <col min="9988" max="9988" width="1.85546875" style="10" customWidth="1"/>
    <col min="9989" max="9991" width="18" style="10" customWidth="1"/>
    <col min="9992" max="9992" width="3.5703125" style="10" customWidth="1"/>
    <col min="9993" max="9994" width="9.140625" style="10"/>
    <col min="9995" max="9996" width="19.85546875" style="10" customWidth="1"/>
    <col min="9997" max="10010" width="9.140625" style="10"/>
    <col min="10011" max="10012" width="10.7109375" style="10" customWidth="1"/>
    <col min="10013" max="10013" width="11.140625" style="10" bestFit="1" customWidth="1"/>
    <col min="10014" max="10240" width="9.140625" style="10"/>
    <col min="10241" max="10241" width="2.7109375" style="10" customWidth="1"/>
    <col min="10242" max="10242" width="45.5703125" style="10" customWidth="1"/>
    <col min="10243" max="10243" width="18.140625" style="10" customWidth="1"/>
    <col min="10244" max="10244" width="1.85546875" style="10" customWidth="1"/>
    <col min="10245" max="10247" width="18" style="10" customWidth="1"/>
    <col min="10248" max="10248" width="3.5703125" style="10" customWidth="1"/>
    <col min="10249" max="10250" width="9.140625" style="10"/>
    <col min="10251" max="10252" width="19.85546875" style="10" customWidth="1"/>
    <col min="10253" max="10266" width="9.140625" style="10"/>
    <col min="10267" max="10268" width="10.7109375" style="10" customWidth="1"/>
    <col min="10269" max="10269" width="11.140625" style="10" bestFit="1" customWidth="1"/>
    <col min="10270" max="10496" width="9.140625" style="10"/>
    <col min="10497" max="10497" width="2.7109375" style="10" customWidth="1"/>
    <col min="10498" max="10498" width="45.5703125" style="10" customWidth="1"/>
    <col min="10499" max="10499" width="18.140625" style="10" customWidth="1"/>
    <col min="10500" max="10500" width="1.85546875" style="10" customWidth="1"/>
    <col min="10501" max="10503" width="18" style="10" customWidth="1"/>
    <col min="10504" max="10504" width="3.5703125" style="10" customWidth="1"/>
    <col min="10505" max="10506" width="9.140625" style="10"/>
    <col min="10507" max="10508" width="19.85546875" style="10" customWidth="1"/>
    <col min="10509" max="10522" width="9.140625" style="10"/>
    <col min="10523" max="10524" width="10.7109375" style="10" customWidth="1"/>
    <col min="10525" max="10525" width="11.140625" style="10" bestFit="1" customWidth="1"/>
    <col min="10526" max="10752" width="9.140625" style="10"/>
    <col min="10753" max="10753" width="2.7109375" style="10" customWidth="1"/>
    <col min="10754" max="10754" width="45.5703125" style="10" customWidth="1"/>
    <col min="10755" max="10755" width="18.140625" style="10" customWidth="1"/>
    <col min="10756" max="10756" width="1.85546875" style="10" customWidth="1"/>
    <col min="10757" max="10759" width="18" style="10" customWidth="1"/>
    <col min="10760" max="10760" width="3.5703125" style="10" customWidth="1"/>
    <col min="10761" max="10762" width="9.140625" style="10"/>
    <col min="10763" max="10764" width="19.85546875" style="10" customWidth="1"/>
    <col min="10765" max="10778" width="9.140625" style="10"/>
    <col min="10779" max="10780" width="10.7109375" style="10" customWidth="1"/>
    <col min="10781" max="10781" width="11.140625" style="10" bestFit="1" customWidth="1"/>
    <col min="10782" max="11008" width="9.140625" style="10"/>
    <col min="11009" max="11009" width="2.7109375" style="10" customWidth="1"/>
    <col min="11010" max="11010" width="45.5703125" style="10" customWidth="1"/>
    <col min="11011" max="11011" width="18.140625" style="10" customWidth="1"/>
    <col min="11012" max="11012" width="1.85546875" style="10" customWidth="1"/>
    <col min="11013" max="11015" width="18" style="10" customWidth="1"/>
    <col min="11016" max="11016" width="3.5703125" style="10" customWidth="1"/>
    <col min="11017" max="11018" width="9.140625" style="10"/>
    <col min="11019" max="11020" width="19.85546875" style="10" customWidth="1"/>
    <col min="11021" max="11034" width="9.140625" style="10"/>
    <col min="11035" max="11036" width="10.7109375" style="10" customWidth="1"/>
    <col min="11037" max="11037" width="11.140625" style="10" bestFit="1" customWidth="1"/>
    <col min="11038" max="11264" width="9.140625" style="10"/>
    <col min="11265" max="11265" width="2.7109375" style="10" customWidth="1"/>
    <col min="11266" max="11266" width="45.5703125" style="10" customWidth="1"/>
    <col min="11267" max="11267" width="18.140625" style="10" customWidth="1"/>
    <col min="11268" max="11268" width="1.85546875" style="10" customWidth="1"/>
    <col min="11269" max="11271" width="18" style="10" customWidth="1"/>
    <col min="11272" max="11272" width="3.5703125" style="10" customWidth="1"/>
    <col min="11273" max="11274" width="9.140625" style="10"/>
    <col min="11275" max="11276" width="19.85546875" style="10" customWidth="1"/>
    <col min="11277" max="11290" width="9.140625" style="10"/>
    <col min="11291" max="11292" width="10.7109375" style="10" customWidth="1"/>
    <col min="11293" max="11293" width="11.140625" style="10" bestFit="1" customWidth="1"/>
    <col min="11294" max="11520" width="9.140625" style="10"/>
    <col min="11521" max="11521" width="2.7109375" style="10" customWidth="1"/>
    <col min="11522" max="11522" width="45.5703125" style="10" customWidth="1"/>
    <col min="11523" max="11523" width="18.140625" style="10" customWidth="1"/>
    <col min="11524" max="11524" width="1.85546875" style="10" customWidth="1"/>
    <col min="11525" max="11527" width="18" style="10" customWidth="1"/>
    <col min="11528" max="11528" width="3.5703125" style="10" customWidth="1"/>
    <col min="11529" max="11530" width="9.140625" style="10"/>
    <col min="11531" max="11532" width="19.85546875" style="10" customWidth="1"/>
    <col min="11533" max="11546" width="9.140625" style="10"/>
    <col min="11547" max="11548" width="10.7109375" style="10" customWidth="1"/>
    <col min="11549" max="11549" width="11.140625" style="10" bestFit="1" customWidth="1"/>
    <col min="11550" max="11776" width="9.140625" style="10"/>
    <col min="11777" max="11777" width="2.7109375" style="10" customWidth="1"/>
    <col min="11778" max="11778" width="45.5703125" style="10" customWidth="1"/>
    <col min="11779" max="11779" width="18.140625" style="10" customWidth="1"/>
    <col min="11780" max="11780" width="1.85546875" style="10" customWidth="1"/>
    <col min="11781" max="11783" width="18" style="10" customWidth="1"/>
    <col min="11784" max="11784" width="3.5703125" style="10" customWidth="1"/>
    <col min="11785" max="11786" width="9.140625" style="10"/>
    <col min="11787" max="11788" width="19.85546875" style="10" customWidth="1"/>
    <col min="11789" max="11802" width="9.140625" style="10"/>
    <col min="11803" max="11804" width="10.7109375" style="10" customWidth="1"/>
    <col min="11805" max="11805" width="11.140625" style="10" bestFit="1" customWidth="1"/>
    <col min="11806" max="12032" width="9.140625" style="10"/>
    <col min="12033" max="12033" width="2.7109375" style="10" customWidth="1"/>
    <col min="12034" max="12034" width="45.5703125" style="10" customWidth="1"/>
    <col min="12035" max="12035" width="18.140625" style="10" customWidth="1"/>
    <col min="12036" max="12036" width="1.85546875" style="10" customWidth="1"/>
    <col min="12037" max="12039" width="18" style="10" customWidth="1"/>
    <col min="12040" max="12040" width="3.5703125" style="10" customWidth="1"/>
    <col min="12041" max="12042" width="9.140625" style="10"/>
    <col min="12043" max="12044" width="19.85546875" style="10" customWidth="1"/>
    <col min="12045" max="12058" width="9.140625" style="10"/>
    <col min="12059" max="12060" width="10.7109375" style="10" customWidth="1"/>
    <col min="12061" max="12061" width="11.140625" style="10" bestFit="1" customWidth="1"/>
    <col min="12062" max="12288" width="9.140625" style="10"/>
    <col min="12289" max="12289" width="2.7109375" style="10" customWidth="1"/>
    <col min="12290" max="12290" width="45.5703125" style="10" customWidth="1"/>
    <col min="12291" max="12291" width="18.140625" style="10" customWidth="1"/>
    <col min="12292" max="12292" width="1.85546875" style="10" customWidth="1"/>
    <col min="12293" max="12295" width="18" style="10" customWidth="1"/>
    <col min="12296" max="12296" width="3.5703125" style="10" customWidth="1"/>
    <col min="12297" max="12298" width="9.140625" style="10"/>
    <col min="12299" max="12300" width="19.85546875" style="10" customWidth="1"/>
    <col min="12301" max="12314" width="9.140625" style="10"/>
    <col min="12315" max="12316" width="10.7109375" style="10" customWidth="1"/>
    <col min="12317" max="12317" width="11.140625" style="10" bestFit="1" customWidth="1"/>
    <col min="12318" max="12544" width="9.140625" style="10"/>
    <col min="12545" max="12545" width="2.7109375" style="10" customWidth="1"/>
    <col min="12546" max="12546" width="45.5703125" style="10" customWidth="1"/>
    <col min="12547" max="12547" width="18.140625" style="10" customWidth="1"/>
    <col min="12548" max="12548" width="1.85546875" style="10" customWidth="1"/>
    <col min="12549" max="12551" width="18" style="10" customWidth="1"/>
    <col min="12552" max="12552" width="3.5703125" style="10" customWidth="1"/>
    <col min="12553" max="12554" width="9.140625" style="10"/>
    <col min="12555" max="12556" width="19.85546875" style="10" customWidth="1"/>
    <col min="12557" max="12570" width="9.140625" style="10"/>
    <col min="12571" max="12572" width="10.7109375" style="10" customWidth="1"/>
    <col min="12573" max="12573" width="11.140625" style="10" bestFit="1" customWidth="1"/>
    <col min="12574" max="12800" width="9.140625" style="10"/>
    <col min="12801" max="12801" width="2.7109375" style="10" customWidth="1"/>
    <col min="12802" max="12802" width="45.5703125" style="10" customWidth="1"/>
    <col min="12803" max="12803" width="18.140625" style="10" customWidth="1"/>
    <col min="12804" max="12804" width="1.85546875" style="10" customWidth="1"/>
    <col min="12805" max="12807" width="18" style="10" customWidth="1"/>
    <col min="12808" max="12808" width="3.5703125" style="10" customWidth="1"/>
    <col min="12809" max="12810" width="9.140625" style="10"/>
    <col min="12811" max="12812" width="19.85546875" style="10" customWidth="1"/>
    <col min="12813" max="12826" width="9.140625" style="10"/>
    <col min="12827" max="12828" width="10.7109375" style="10" customWidth="1"/>
    <col min="12829" max="12829" width="11.140625" style="10" bestFit="1" customWidth="1"/>
    <col min="12830" max="13056" width="9.140625" style="10"/>
    <col min="13057" max="13057" width="2.7109375" style="10" customWidth="1"/>
    <col min="13058" max="13058" width="45.5703125" style="10" customWidth="1"/>
    <col min="13059" max="13059" width="18.140625" style="10" customWidth="1"/>
    <col min="13060" max="13060" width="1.85546875" style="10" customWidth="1"/>
    <col min="13061" max="13063" width="18" style="10" customWidth="1"/>
    <col min="13064" max="13064" width="3.5703125" style="10" customWidth="1"/>
    <col min="13065" max="13066" width="9.140625" style="10"/>
    <col min="13067" max="13068" width="19.85546875" style="10" customWidth="1"/>
    <col min="13069" max="13082" width="9.140625" style="10"/>
    <col min="13083" max="13084" width="10.7109375" style="10" customWidth="1"/>
    <col min="13085" max="13085" width="11.140625" style="10" bestFit="1" customWidth="1"/>
    <col min="13086" max="13312" width="9.140625" style="10"/>
    <col min="13313" max="13313" width="2.7109375" style="10" customWidth="1"/>
    <col min="13314" max="13314" width="45.5703125" style="10" customWidth="1"/>
    <col min="13315" max="13315" width="18.140625" style="10" customWidth="1"/>
    <col min="13316" max="13316" width="1.85546875" style="10" customWidth="1"/>
    <col min="13317" max="13319" width="18" style="10" customWidth="1"/>
    <col min="13320" max="13320" width="3.5703125" style="10" customWidth="1"/>
    <col min="13321" max="13322" width="9.140625" style="10"/>
    <col min="13323" max="13324" width="19.85546875" style="10" customWidth="1"/>
    <col min="13325" max="13338" width="9.140625" style="10"/>
    <col min="13339" max="13340" width="10.7109375" style="10" customWidth="1"/>
    <col min="13341" max="13341" width="11.140625" style="10" bestFit="1" customWidth="1"/>
    <col min="13342" max="13568" width="9.140625" style="10"/>
    <col min="13569" max="13569" width="2.7109375" style="10" customWidth="1"/>
    <col min="13570" max="13570" width="45.5703125" style="10" customWidth="1"/>
    <col min="13571" max="13571" width="18.140625" style="10" customWidth="1"/>
    <col min="13572" max="13572" width="1.85546875" style="10" customWidth="1"/>
    <col min="13573" max="13575" width="18" style="10" customWidth="1"/>
    <col min="13576" max="13576" width="3.5703125" style="10" customWidth="1"/>
    <col min="13577" max="13578" width="9.140625" style="10"/>
    <col min="13579" max="13580" width="19.85546875" style="10" customWidth="1"/>
    <col min="13581" max="13594" width="9.140625" style="10"/>
    <col min="13595" max="13596" width="10.7109375" style="10" customWidth="1"/>
    <col min="13597" max="13597" width="11.140625" style="10" bestFit="1" customWidth="1"/>
    <col min="13598" max="13824" width="9.140625" style="10"/>
    <col min="13825" max="13825" width="2.7109375" style="10" customWidth="1"/>
    <col min="13826" max="13826" width="45.5703125" style="10" customWidth="1"/>
    <col min="13827" max="13827" width="18.140625" style="10" customWidth="1"/>
    <col min="13828" max="13828" width="1.85546875" style="10" customWidth="1"/>
    <col min="13829" max="13831" width="18" style="10" customWidth="1"/>
    <col min="13832" max="13832" width="3.5703125" style="10" customWidth="1"/>
    <col min="13833" max="13834" width="9.140625" style="10"/>
    <col min="13835" max="13836" width="19.85546875" style="10" customWidth="1"/>
    <col min="13837" max="13850" width="9.140625" style="10"/>
    <col min="13851" max="13852" width="10.7109375" style="10" customWidth="1"/>
    <col min="13853" max="13853" width="11.140625" style="10" bestFit="1" customWidth="1"/>
    <col min="13854" max="14080" width="9.140625" style="10"/>
    <col min="14081" max="14081" width="2.7109375" style="10" customWidth="1"/>
    <col min="14082" max="14082" width="45.5703125" style="10" customWidth="1"/>
    <col min="14083" max="14083" width="18.140625" style="10" customWidth="1"/>
    <col min="14084" max="14084" width="1.85546875" style="10" customWidth="1"/>
    <col min="14085" max="14087" width="18" style="10" customWidth="1"/>
    <col min="14088" max="14088" width="3.5703125" style="10" customWidth="1"/>
    <col min="14089" max="14090" width="9.140625" style="10"/>
    <col min="14091" max="14092" width="19.85546875" style="10" customWidth="1"/>
    <col min="14093" max="14106" width="9.140625" style="10"/>
    <col min="14107" max="14108" width="10.7109375" style="10" customWidth="1"/>
    <col min="14109" max="14109" width="11.140625" style="10" bestFit="1" customWidth="1"/>
    <col min="14110" max="14336" width="9.140625" style="10"/>
    <col min="14337" max="14337" width="2.7109375" style="10" customWidth="1"/>
    <col min="14338" max="14338" width="45.5703125" style="10" customWidth="1"/>
    <col min="14339" max="14339" width="18.140625" style="10" customWidth="1"/>
    <col min="14340" max="14340" width="1.85546875" style="10" customWidth="1"/>
    <col min="14341" max="14343" width="18" style="10" customWidth="1"/>
    <col min="14344" max="14344" width="3.5703125" style="10" customWidth="1"/>
    <col min="14345" max="14346" width="9.140625" style="10"/>
    <col min="14347" max="14348" width="19.85546875" style="10" customWidth="1"/>
    <col min="14349" max="14362" width="9.140625" style="10"/>
    <col min="14363" max="14364" width="10.7109375" style="10" customWidth="1"/>
    <col min="14365" max="14365" width="11.140625" style="10" bestFit="1" customWidth="1"/>
    <col min="14366" max="14592" width="9.140625" style="10"/>
    <col min="14593" max="14593" width="2.7109375" style="10" customWidth="1"/>
    <col min="14594" max="14594" width="45.5703125" style="10" customWidth="1"/>
    <col min="14595" max="14595" width="18.140625" style="10" customWidth="1"/>
    <col min="14596" max="14596" width="1.85546875" style="10" customWidth="1"/>
    <col min="14597" max="14599" width="18" style="10" customWidth="1"/>
    <col min="14600" max="14600" width="3.5703125" style="10" customWidth="1"/>
    <col min="14601" max="14602" width="9.140625" style="10"/>
    <col min="14603" max="14604" width="19.85546875" style="10" customWidth="1"/>
    <col min="14605" max="14618" width="9.140625" style="10"/>
    <col min="14619" max="14620" width="10.7109375" style="10" customWidth="1"/>
    <col min="14621" max="14621" width="11.140625" style="10" bestFit="1" customWidth="1"/>
    <col min="14622" max="14848" width="9.140625" style="10"/>
    <col min="14849" max="14849" width="2.7109375" style="10" customWidth="1"/>
    <col min="14850" max="14850" width="45.5703125" style="10" customWidth="1"/>
    <col min="14851" max="14851" width="18.140625" style="10" customWidth="1"/>
    <col min="14852" max="14852" width="1.85546875" style="10" customWidth="1"/>
    <col min="14853" max="14855" width="18" style="10" customWidth="1"/>
    <col min="14856" max="14856" width="3.5703125" style="10" customWidth="1"/>
    <col min="14857" max="14858" width="9.140625" style="10"/>
    <col min="14859" max="14860" width="19.85546875" style="10" customWidth="1"/>
    <col min="14861" max="14874" width="9.140625" style="10"/>
    <col min="14875" max="14876" width="10.7109375" style="10" customWidth="1"/>
    <col min="14877" max="14877" width="11.140625" style="10" bestFit="1" customWidth="1"/>
    <col min="14878" max="15104" width="9.140625" style="10"/>
    <col min="15105" max="15105" width="2.7109375" style="10" customWidth="1"/>
    <col min="15106" max="15106" width="45.5703125" style="10" customWidth="1"/>
    <col min="15107" max="15107" width="18.140625" style="10" customWidth="1"/>
    <col min="15108" max="15108" width="1.85546875" style="10" customWidth="1"/>
    <col min="15109" max="15111" width="18" style="10" customWidth="1"/>
    <col min="15112" max="15112" width="3.5703125" style="10" customWidth="1"/>
    <col min="15113" max="15114" width="9.140625" style="10"/>
    <col min="15115" max="15116" width="19.85546875" style="10" customWidth="1"/>
    <col min="15117" max="15130" width="9.140625" style="10"/>
    <col min="15131" max="15132" width="10.7109375" style="10" customWidth="1"/>
    <col min="15133" max="15133" width="11.140625" style="10" bestFit="1" customWidth="1"/>
    <col min="15134" max="15360" width="9.140625" style="10"/>
    <col min="15361" max="15361" width="2.7109375" style="10" customWidth="1"/>
    <col min="15362" max="15362" width="45.5703125" style="10" customWidth="1"/>
    <col min="15363" max="15363" width="18.140625" style="10" customWidth="1"/>
    <col min="15364" max="15364" width="1.85546875" style="10" customWidth="1"/>
    <col min="15365" max="15367" width="18" style="10" customWidth="1"/>
    <col min="15368" max="15368" width="3.5703125" style="10" customWidth="1"/>
    <col min="15369" max="15370" width="9.140625" style="10"/>
    <col min="15371" max="15372" width="19.85546875" style="10" customWidth="1"/>
    <col min="15373" max="15386" width="9.140625" style="10"/>
    <col min="15387" max="15388" width="10.7109375" style="10" customWidth="1"/>
    <col min="15389" max="15389" width="11.140625" style="10" bestFit="1" customWidth="1"/>
    <col min="15390" max="15616" width="9.140625" style="10"/>
    <col min="15617" max="15617" width="2.7109375" style="10" customWidth="1"/>
    <col min="15618" max="15618" width="45.5703125" style="10" customWidth="1"/>
    <col min="15619" max="15619" width="18.140625" style="10" customWidth="1"/>
    <col min="15620" max="15620" width="1.85546875" style="10" customWidth="1"/>
    <col min="15621" max="15623" width="18" style="10" customWidth="1"/>
    <col min="15624" max="15624" width="3.5703125" style="10" customWidth="1"/>
    <col min="15625" max="15626" width="9.140625" style="10"/>
    <col min="15627" max="15628" width="19.85546875" style="10" customWidth="1"/>
    <col min="15629" max="15642" width="9.140625" style="10"/>
    <col min="15643" max="15644" width="10.7109375" style="10" customWidth="1"/>
    <col min="15645" max="15645" width="11.140625" style="10" bestFit="1" customWidth="1"/>
    <col min="15646" max="15872" width="9.140625" style="10"/>
    <col min="15873" max="15873" width="2.7109375" style="10" customWidth="1"/>
    <col min="15874" max="15874" width="45.5703125" style="10" customWidth="1"/>
    <col min="15875" max="15875" width="18.140625" style="10" customWidth="1"/>
    <col min="15876" max="15876" width="1.85546875" style="10" customWidth="1"/>
    <col min="15877" max="15879" width="18" style="10" customWidth="1"/>
    <col min="15880" max="15880" width="3.5703125" style="10" customWidth="1"/>
    <col min="15881" max="15882" width="9.140625" style="10"/>
    <col min="15883" max="15884" width="19.85546875" style="10" customWidth="1"/>
    <col min="15885" max="15898" width="9.140625" style="10"/>
    <col min="15899" max="15900" width="10.7109375" style="10" customWidth="1"/>
    <col min="15901" max="15901" width="11.140625" style="10" bestFit="1" customWidth="1"/>
    <col min="15902" max="16128" width="9.140625" style="10"/>
    <col min="16129" max="16129" width="2.7109375" style="10" customWidth="1"/>
    <col min="16130" max="16130" width="45.5703125" style="10" customWidth="1"/>
    <col min="16131" max="16131" width="18.140625" style="10" customWidth="1"/>
    <col min="16132" max="16132" width="1.85546875" style="10" customWidth="1"/>
    <col min="16133" max="16135" width="18" style="10" customWidth="1"/>
    <col min="16136" max="16136" width="3.5703125" style="10" customWidth="1"/>
    <col min="16137" max="16138" width="9.140625" style="10"/>
    <col min="16139" max="16140" width="19.85546875" style="10" customWidth="1"/>
    <col min="16141" max="16154" width="9.140625" style="10"/>
    <col min="16155" max="16156" width="10.7109375" style="10" customWidth="1"/>
    <col min="16157" max="16157" width="11.140625" style="10" bestFit="1" customWidth="1"/>
    <col min="16158" max="16384" width="9.140625" style="10"/>
  </cols>
  <sheetData>
    <row r="1" spans="1:31" ht="19.5" customHeight="1" thickBot="1" x14ac:dyDescent="0.3">
      <c r="A1" s="76" t="s">
        <v>0</v>
      </c>
      <c r="B1" s="76"/>
      <c r="C1" s="71"/>
      <c r="D1" s="71"/>
      <c r="E1" s="71"/>
      <c r="F1" s="77" t="str">
        <f>"SUMMARY OF EXPENSES BY "&amp; UPPER(Q1)</f>
        <v>SUMMARY OF EXPENSES BY ANNUALLY</v>
      </c>
      <c r="G1" s="77"/>
      <c r="H1" s="77"/>
      <c r="I1" s="77"/>
      <c r="J1" s="75">
        <f>-SUM(G22,G29,G34,G40,G44,G49,G54)</f>
        <v>0</v>
      </c>
      <c r="K1" s="70"/>
      <c r="L1" s="72" t="str">
        <f xml:space="preserve"> "Income by "&amp;UPPER(Q1)</f>
        <v>Income by ANNUALLY</v>
      </c>
      <c r="M1" s="74">
        <f>G59</f>
        <v>0</v>
      </c>
      <c r="Q1" s="73" t="s">
        <v>1</v>
      </c>
    </row>
    <row r="2" spans="1:31" s="1" customFormat="1" ht="18" customHeight="1" thickTop="1" x14ac:dyDescent="0.25">
      <c r="A2" s="76"/>
      <c r="B2" s="76"/>
      <c r="C2" s="53"/>
      <c r="D2" s="53"/>
      <c r="F2" s="53"/>
      <c r="G2" s="53"/>
      <c r="H2" s="10"/>
      <c r="I2" s="10"/>
      <c r="J2" s="10"/>
      <c r="K2" s="10"/>
      <c r="L2" s="10"/>
      <c r="M2" s="63"/>
      <c r="N2" s="64"/>
      <c r="O2" s="64"/>
      <c r="P2" s="64"/>
      <c r="Q2" s="64"/>
      <c r="R2" s="64"/>
      <c r="S2" s="63"/>
      <c r="T2" s="63"/>
      <c r="U2" s="63"/>
      <c r="V2" s="63"/>
      <c r="AA2" s="1" t="s">
        <v>1</v>
      </c>
      <c r="AB2" s="1" t="s">
        <v>2</v>
      </c>
      <c r="AC2" t="s">
        <v>3</v>
      </c>
      <c r="AD2" s="1" t="s">
        <v>1</v>
      </c>
      <c r="AE2" s="1">
        <v>1</v>
      </c>
    </row>
    <row r="3" spans="1:31" customFormat="1" ht="17.25" customHeight="1" x14ac:dyDescent="0.25">
      <c r="A3" s="10"/>
      <c r="B3" s="53"/>
      <c r="C3" s="10"/>
      <c r="D3" s="10"/>
      <c r="E3" s="10"/>
      <c r="F3" s="53"/>
      <c r="G3" s="61"/>
      <c r="H3" s="10"/>
      <c r="I3" s="10"/>
      <c r="J3" s="10"/>
      <c r="K3" s="10"/>
      <c r="L3" s="10"/>
      <c r="M3" s="10"/>
      <c r="N3" s="10"/>
      <c r="O3" s="10"/>
      <c r="P3" s="10"/>
      <c r="Q3" s="10"/>
      <c r="R3" s="10"/>
      <c r="S3" s="10"/>
      <c r="T3" s="10"/>
      <c r="U3" s="10"/>
      <c r="V3" s="10"/>
      <c r="AA3" t="s">
        <v>4</v>
      </c>
      <c r="AB3" t="s">
        <v>4</v>
      </c>
      <c r="AC3" t="s">
        <v>5</v>
      </c>
      <c r="AD3" t="s">
        <v>5</v>
      </c>
      <c r="AE3">
        <v>26</v>
      </c>
    </row>
    <row r="4" spans="1:31" customFormat="1" ht="17.25" customHeight="1" x14ac:dyDescent="0.25">
      <c r="A4" s="84" t="s">
        <v>50</v>
      </c>
      <c r="B4" s="84"/>
      <c r="C4" s="84"/>
      <c r="D4" s="84"/>
      <c r="E4" s="84"/>
      <c r="F4" s="10"/>
      <c r="G4" s="12"/>
      <c r="H4" s="10"/>
      <c r="I4" s="10"/>
      <c r="J4" s="10"/>
      <c r="K4" s="10"/>
      <c r="L4" s="10"/>
      <c r="M4" s="10"/>
      <c r="N4" s="10"/>
      <c r="O4" s="10"/>
      <c r="P4" s="10"/>
      <c r="Q4" s="10"/>
      <c r="R4" s="10"/>
      <c r="S4" s="10"/>
      <c r="T4" s="10"/>
      <c r="U4" s="10"/>
      <c r="V4" s="10"/>
      <c r="AA4" t="s">
        <v>6</v>
      </c>
      <c r="AB4" t="s">
        <v>6</v>
      </c>
      <c r="AC4" t="s">
        <v>6</v>
      </c>
      <c r="AD4" t="s">
        <v>6</v>
      </c>
      <c r="AE4">
        <v>12</v>
      </c>
    </row>
    <row r="5" spans="1:31" customFormat="1" ht="17.25" customHeight="1" x14ac:dyDescent="0.25">
      <c r="A5" s="84"/>
      <c r="B5" s="84"/>
      <c r="C5" s="84"/>
      <c r="D5" s="84"/>
      <c r="E5" s="84"/>
      <c r="F5" s="70"/>
      <c r="G5" s="12"/>
      <c r="H5" s="10"/>
      <c r="I5" s="10"/>
      <c r="J5" s="10"/>
      <c r="K5" s="10"/>
      <c r="L5" s="10"/>
      <c r="M5" s="10"/>
      <c r="N5" s="10"/>
      <c r="O5" s="10"/>
      <c r="P5" s="10"/>
      <c r="Q5" s="10"/>
      <c r="R5" s="10"/>
      <c r="S5" s="10"/>
      <c r="T5" s="10"/>
      <c r="U5" s="10"/>
      <c r="V5" s="10"/>
      <c r="AA5" t="s">
        <v>3</v>
      </c>
      <c r="AB5" t="s">
        <v>3</v>
      </c>
      <c r="AC5" t="s">
        <v>4</v>
      </c>
      <c r="AD5" t="s">
        <v>4</v>
      </c>
      <c r="AE5">
        <v>4</v>
      </c>
    </row>
    <row r="6" spans="1:31" customFormat="1" ht="17.25" customHeight="1" x14ac:dyDescent="0.25">
      <c r="A6" s="84"/>
      <c r="B6" s="84"/>
      <c r="C6" s="84"/>
      <c r="D6" s="84"/>
      <c r="E6" s="84"/>
      <c r="F6" s="10"/>
      <c r="G6" s="12"/>
      <c r="H6" s="10"/>
      <c r="I6" s="10"/>
      <c r="J6" s="10"/>
      <c r="K6" s="10"/>
      <c r="L6" s="10"/>
      <c r="M6" s="10"/>
      <c r="N6" s="10"/>
      <c r="O6" s="10"/>
      <c r="P6" s="10"/>
      <c r="Q6" s="10"/>
      <c r="R6" s="10"/>
      <c r="S6" s="10"/>
      <c r="T6" s="10"/>
      <c r="U6" s="10"/>
      <c r="V6" s="10"/>
      <c r="AA6" t="s">
        <v>5</v>
      </c>
      <c r="AB6" t="s">
        <v>5</v>
      </c>
      <c r="AC6" s="1" t="s">
        <v>1</v>
      </c>
      <c r="AD6" t="s">
        <v>3</v>
      </c>
      <c r="AE6">
        <v>52</v>
      </c>
    </row>
    <row r="7" spans="1:31" customFormat="1" ht="17.25" customHeight="1" x14ac:dyDescent="0.25">
      <c r="A7" s="13"/>
      <c r="B7" s="10"/>
      <c r="C7" s="10"/>
      <c r="D7" s="10"/>
      <c r="E7" s="14"/>
      <c r="F7" s="62"/>
      <c r="G7" s="12"/>
      <c r="H7" s="10"/>
      <c r="I7" s="10"/>
      <c r="J7" s="10"/>
      <c r="K7" s="10"/>
      <c r="L7" s="10"/>
      <c r="M7" s="10"/>
      <c r="N7" s="10"/>
      <c r="O7" s="10"/>
      <c r="P7" s="10"/>
      <c r="Q7" s="10"/>
      <c r="R7" s="10"/>
      <c r="S7" s="10"/>
      <c r="T7" s="10"/>
      <c r="U7" s="10"/>
      <c r="V7" s="10"/>
      <c r="AC7" s="1"/>
    </row>
    <row r="8" spans="1:31" s="2" customFormat="1" ht="29.25" customHeight="1" x14ac:dyDescent="0.25">
      <c r="B8" s="36"/>
      <c r="C8" s="36"/>
      <c r="D8" s="36"/>
      <c r="E8" s="36"/>
      <c r="F8" s="62"/>
      <c r="G8" s="12"/>
      <c r="H8" s="10"/>
      <c r="I8" s="10"/>
      <c r="J8" s="36"/>
      <c r="K8" s="36"/>
      <c r="L8" s="36"/>
      <c r="M8" s="36"/>
      <c r="N8" s="36"/>
      <c r="O8" s="36"/>
      <c r="P8" s="36"/>
      <c r="Q8" s="36"/>
      <c r="R8" s="36"/>
      <c r="S8" s="36"/>
      <c r="T8" s="36"/>
      <c r="U8" s="36"/>
      <c r="V8" s="36"/>
      <c r="AC8"/>
      <c r="AD8"/>
      <c r="AE8"/>
    </row>
    <row r="9" spans="1:31" customFormat="1" ht="17.25" customHeight="1" x14ac:dyDescent="0.25">
      <c r="A9" s="85" t="str">
        <f>IF(G59=0,"You are spending is same as that you earn", IF(G59&gt;0,"Congratulations! Your budget is in surplus.","You are spending more than you earn"))</f>
        <v>You are spending is same as that you earn</v>
      </c>
      <c r="B9" s="85"/>
      <c r="C9" s="85"/>
      <c r="D9" s="85"/>
      <c r="E9" s="85"/>
      <c r="F9" s="10"/>
      <c r="G9" s="12"/>
      <c r="H9" s="10"/>
      <c r="I9" s="10"/>
      <c r="J9" s="10"/>
      <c r="K9" s="10"/>
      <c r="L9" s="10"/>
      <c r="M9" s="10"/>
      <c r="N9" s="10"/>
      <c r="O9" s="10"/>
      <c r="P9" s="10"/>
      <c r="Q9" s="10"/>
      <c r="R9" s="10"/>
      <c r="S9" s="10"/>
      <c r="T9" s="10"/>
      <c r="U9" s="10"/>
      <c r="V9" s="10"/>
      <c r="AA9" t="s">
        <v>16</v>
      </c>
      <c r="AC9" s="4">
        <f>-G22</f>
        <v>0</v>
      </c>
      <c r="AD9" s="2"/>
      <c r="AE9" s="2"/>
    </row>
    <row r="10" spans="1:31" customFormat="1" ht="17.25" customHeight="1" thickBot="1" x14ac:dyDescent="0.3">
      <c r="A10" s="10"/>
      <c r="B10" s="10"/>
      <c r="C10" s="10"/>
      <c r="D10" s="10"/>
      <c r="E10" s="10"/>
      <c r="F10" s="10"/>
      <c r="G10" s="12"/>
      <c r="H10" s="10"/>
      <c r="I10" s="10"/>
      <c r="J10" s="10"/>
      <c r="K10" s="10"/>
      <c r="L10" s="10"/>
      <c r="M10" s="10"/>
      <c r="N10" s="10"/>
      <c r="O10" s="10"/>
      <c r="P10" s="10"/>
      <c r="Q10" s="10"/>
      <c r="R10" s="10"/>
      <c r="S10" s="10"/>
      <c r="T10" s="10"/>
      <c r="U10" s="10"/>
      <c r="V10" s="10"/>
      <c r="AA10" t="s">
        <v>46</v>
      </c>
      <c r="AC10" s="4">
        <f>-G29</f>
        <v>0</v>
      </c>
    </row>
    <row r="11" spans="1:31" customFormat="1" ht="17.25" customHeight="1" thickBot="1" x14ac:dyDescent="0.3">
      <c r="A11" s="13"/>
      <c r="B11" s="10"/>
      <c r="C11" s="10"/>
      <c r="D11" s="10"/>
      <c r="E11" s="10"/>
      <c r="F11" s="62"/>
      <c r="G11" s="12"/>
      <c r="H11" s="10"/>
      <c r="I11" s="36"/>
      <c r="J11" s="10"/>
      <c r="K11" s="10"/>
      <c r="L11" s="10"/>
      <c r="M11" s="10"/>
      <c r="N11" s="10"/>
      <c r="O11" s="10"/>
      <c r="P11" s="10"/>
      <c r="Q11" s="10"/>
      <c r="R11" s="10"/>
      <c r="S11" s="10"/>
      <c r="T11" s="10"/>
      <c r="U11" s="10"/>
      <c r="V11" s="10"/>
      <c r="AA11" s="32" t="s">
        <v>45</v>
      </c>
      <c r="AC11" s="4">
        <f>-G34</f>
        <v>0</v>
      </c>
    </row>
    <row r="12" spans="1:31" customFormat="1" ht="17.25" customHeight="1" x14ac:dyDescent="0.25">
      <c r="A12" s="13"/>
      <c r="B12" s="10"/>
      <c r="C12" s="10"/>
      <c r="D12" s="10"/>
      <c r="E12" s="10"/>
      <c r="F12" s="10"/>
      <c r="G12" s="12"/>
      <c r="H12" s="10"/>
      <c r="I12" s="10"/>
      <c r="J12" s="10"/>
      <c r="K12" s="10"/>
      <c r="L12" s="10"/>
      <c r="M12" s="10"/>
      <c r="N12" s="10"/>
      <c r="O12" s="10"/>
      <c r="P12" s="10"/>
      <c r="Q12" s="10"/>
      <c r="R12" s="10"/>
      <c r="S12" s="10"/>
      <c r="T12" s="10"/>
      <c r="U12" s="10"/>
      <c r="V12" s="10"/>
      <c r="AA12" s="32" t="s">
        <v>44</v>
      </c>
      <c r="AC12" s="4">
        <f>-G40</f>
        <v>0</v>
      </c>
    </row>
    <row r="13" spans="1:31" customFormat="1" ht="17.25" customHeight="1" thickBot="1" x14ac:dyDescent="0.3">
      <c r="A13" s="10"/>
      <c r="B13" s="10"/>
      <c r="C13" s="10"/>
      <c r="D13" s="10"/>
      <c r="E13" s="14"/>
      <c r="F13" s="10"/>
      <c r="G13" s="12"/>
      <c r="H13" s="10"/>
      <c r="I13" s="10"/>
      <c r="J13" s="10"/>
      <c r="K13" s="10"/>
      <c r="L13" s="10"/>
      <c r="M13" s="10"/>
      <c r="N13" s="10"/>
      <c r="O13" s="10"/>
      <c r="P13" s="10"/>
      <c r="Q13" s="10"/>
      <c r="R13" s="10"/>
      <c r="S13" s="10"/>
      <c r="T13" s="10"/>
      <c r="U13" s="10"/>
      <c r="V13" s="10"/>
      <c r="AA13" t="s">
        <v>47</v>
      </c>
      <c r="AC13" s="4">
        <f>-G44</f>
        <v>0</v>
      </c>
    </row>
    <row r="14" spans="1:31" customFormat="1" ht="27.75" thickTop="1" thickBot="1" x14ac:dyDescent="0.3">
      <c r="A14" s="78" t="s">
        <v>7</v>
      </c>
      <c r="B14" s="79"/>
      <c r="C14" s="79"/>
      <c r="D14" s="79"/>
      <c r="E14" s="79"/>
      <c r="F14" s="80" t="s">
        <v>49</v>
      </c>
      <c r="G14" s="80"/>
      <c r="H14" s="81"/>
      <c r="I14" s="37"/>
      <c r="J14" s="10"/>
      <c r="K14" s="10"/>
      <c r="L14" s="10"/>
      <c r="M14" s="10"/>
      <c r="N14" s="10"/>
      <c r="O14" s="10"/>
      <c r="P14" s="10"/>
      <c r="Q14" s="10"/>
      <c r="R14" s="10"/>
      <c r="S14" s="10"/>
      <c r="T14" s="10"/>
      <c r="U14" s="10"/>
      <c r="V14" s="10"/>
      <c r="AA14" t="s">
        <v>48</v>
      </c>
      <c r="AC14" s="4">
        <f>-G49</f>
        <v>0</v>
      </c>
    </row>
    <row r="15" spans="1:31" customFormat="1" ht="17.25" customHeight="1" thickTop="1" thickBot="1" x14ac:dyDescent="0.3">
      <c r="A15" s="3"/>
      <c r="B15" s="10"/>
      <c r="C15" s="10"/>
      <c r="D15" s="10"/>
      <c r="E15" s="10"/>
      <c r="F15" s="82"/>
      <c r="G15" s="82"/>
      <c r="H15" s="83"/>
      <c r="I15" s="10"/>
      <c r="J15" s="10"/>
      <c r="K15" s="10"/>
      <c r="L15" s="10"/>
      <c r="M15" s="10"/>
      <c r="N15" s="10"/>
      <c r="O15" s="10"/>
      <c r="P15" s="10"/>
      <c r="Q15" s="10"/>
      <c r="R15" s="10"/>
      <c r="S15" s="10"/>
      <c r="T15" s="10"/>
      <c r="U15" s="10"/>
      <c r="V15" s="10"/>
      <c r="AA15" t="s">
        <v>15</v>
      </c>
      <c r="AC15" s="4">
        <f>-G54</f>
        <v>0</v>
      </c>
    </row>
    <row r="16" spans="1:31" customFormat="1" ht="17.25" customHeight="1" thickBot="1" x14ac:dyDescent="0.3">
      <c r="A16" s="15"/>
      <c r="B16" s="16" t="s">
        <v>8</v>
      </c>
      <c r="C16" s="17" t="s">
        <v>9</v>
      </c>
      <c r="D16" s="18"/>
      <c r="E16" s="19" t="s">
        <v>10</v>
      </c>
      <c r="F16" s="20"/>
      <c r="G16" s="65">
        <f>SUM(G17:G21)</f>
        <v>0</v>
      </c>
      <c r="H16" s="21"/>
      <c r="I16" s="10"/>
      <c r="J16" s="10"/>
      <c r="K16" s="10"/>
      <c r="L16" s="10"/>
      <c r="M16" s="10"/>
      <c r="N16" s="10"/>
      <c r="O16" s="10"/>
      <c r="P16" s="10"/>
      <c r="Q16" s="10"/>
      <c r="R16" s="10"/>
      <c r="S16" s="10"/>
      <c r="T16" s="10"/>
      <c r="U16" s="10"/>
      <c r="V16" s="10"/>
      <c r="AA16" s="4"/>
    </row>
    <row r="17" spans="1:22" customFormat="1" ht="17.25" customHeight="1" thickBot="1" x14ac:dyDescent="0.3">
      <c r="A17" s="22"/>
      <c r="B17" s="5" t="s">
        <v>11</v>
      </c>
      <c r="C17" s="6"/>
      <c r="D17" s="11"/>
      <c r="E17" s="7" t="s">
        <v>6</v>
      </c>
      <c r="F17" s="8"/>
      <c r="G17" s="66">
        <f>IF(E17="","",(C17*VLOOKUP(E17,$AD$2:$AE$6,2)/VLOOKUP($Q$1,$AD$2:$AE$6,2)))</f>
        <v>0</v>
      </c>
      <c r="H17" s="23"/>
      <c r="I17" s="10"/>
      <c r="J17" s="10"/>
      <c r="K17" s="10"/>
      <c r="L17" s="10"/>
      <c r="M17" s="10"/>
      <c r="N17" s="10"/>
      <c r="O17" s="10"/>
      <c r="P17" s="10"/>
      <c r="Q17" s="10"/>
      <c r="R17" s="10"/>
      <c r="S17" s="10"/>
      <c r="T17" s="10"/>
      <c r="U17" s="10"/>
      <c r="V17" s="10"/>
    </row>
    <row r="18" spans="1:22" customFormat="1" ht="17.25" customHeight="1" thickBot="1" x14ac:dyDescent="0.3">
      <c r="A18" s="22"/>
      <c r="B18" s="5" t="s">
        <v>12</v>
      </c>
      <c r="C18" s="6"/>
      <c r="D18" s="11"/>
      <c r="E18" s="7" t="s">
        <v>3</v>
      </c>
      <c r="F18" s="8"/>
      <c r="G18" s="66">
        <f>IF(E18="","",(C18*VLOOKUP(E18,$AD$2:$AE$6,2)/VLOOKUP($Q$1,$AD$2:$AE$6,2)))</f>
        <v>0</v>
      </c>
      <c r="H18" s="23"/>
      <c r="I18" s="10"/>
      <c r="J18" s="10"/>
      <c r="K18" s="10"/>
      <c r="L18" s="10"/>
      <c r="M18" s="10"/>
      <c r="N18" s="10"/>
      <c r="O18" s="10"/>
      <c r="P18" s="10"/>
      <c r="Q18" s="10"/>
      <c r="R18" s="10"/>
      <c r="S18" s="10"/>
      <c r="T18" s="10"/>
      <c r="U18" s="10"/>
      <c r="V18" s="10"/>
    </row>
    <row r="19" spans="1:22" customFormat="1" ht="17.25" customHeight="1" thickBot="1" x14ac:dyDescent="0.3">
      <c r="A19" s="22"/>
      <c r="B19" s="5" t="s">
        <v>13</v>
      </c>
      <c r="C19" s="6"/>
      <c r="D19" s="11"/>
      <c r="E19" s="7" t="s">
        <v>3</v>
      </c>
      <c r="F19" s="8"/>
      <c r="G19" s="66">
        <f>IF(E19="","",(C19*VLOOKUP(E19,$AD$2:$AE$6,2)/VLOOKUP($Q$1,$AD$2:$AE$6,2)))</f>
        <v>0</v>
      </c>
      <c r="H19" s="23"/>
      <c r="I19" s="10"/>
      <c r="J19" s="10"/>
      <c r="K19" s="10"/>
      <c r="L19" s="10"/>
      <c r="M19" s="10"/>
      <c r="N19" s="10"/>
      <c r="O19" s="10"/>
      <c r="P19" s="10"/>
      <c r="Q19" s="10"/>
      <c r="R19" s="10"/>
      <c r="S19" s="10"/>
      <c r="T19" s="10"/>
      <c r="U19" s="10"/>
      <c r="V19" s="10"/>
    </row>
    <row r="20" spans="1:22" customFormat="1" ht="17.25" customHeight="1" thickBot="1" x14ac:dyDescent="0.3">
      <c r="A20" s="22"/>
      <c r="B20" s="5" t="s">
        <v>14</v>
      </c>
      <c r="C20" s="6"/>
      <c r="D20" s="11"/>
      <c r="E20" s="7" t="s">
        <v>6</v>
      </c>
      <c r="F20" s="8"/>
      <c r="G20" s="66">
        <f>IF(E20="","",(C20*VLOOKUP(E20,$AD$2:$AE$6,2)/VLOOKUP($Q$1,$AD$2:$AE$6,2)))</f>
        <v>0</v>
      </c>
      <c r="H20" s="23"/>
      <c r="I20" s="10"/>
      <c r="J20" s="10"/>
      <c r="K20" s="10"/>
      <c r="L20" s="10"/>
      <c r="M20" s="10"/>
      <c r="N20" s="10"/>
      <c r="O20" s="10"/>
      <c r="P20" s="10"/>
      <c r="Q20" s="10"/>
      <c r="R20" s="10"/>
      <c r="S20" s="10"/>
      <c r="T20" s="10"/>
      <c r="U20" s="10"/>
      <c r="V20" s="10"/>
    </row>
    <row r="21" spans="1:22" customFormat="1" ht="17.25" customHeight="1" thickBot="1" x14ac:dyDescent="0.3">
      <c r="A21" s="24"/>
      <c r="B21" s="25" t="s">
        <v>15</v>
      </c>
      <c r="C21" s="26"/>
      <c r="D21" s="27"/>
      <c r="E21" s="7" t="s">
        <v>6</v>
      </c>
      <c r="F21" s="29"/>
      <c r="G21" s="67">
        <f>IF(E21="","",(C21*VLOOKUP(E21,$AD$2:$AE$6,2)/VLOOKUP($Q$1,$AD$2:$AE$6,2)))</f>
        <v>0</v>
      </c>
      <c r="H21" s="30"/>
      <c r="I21" s="10"/>
      <c r="J21" s="10"/>
      <c r="K21" s="10"/>
      <c r="L21" s="10"/>
      <c r="M21" s="10"/>
      <c r="N21" s="10"/>
      <c r="O21" s="10"/>
      <c r="P21" s="10"/>
      <c r="Q21" s="10"/>
      <c r="R21" s="10"/>
      <c r="S21" s="10"/>
      <c r="T21" s="10"/>
      <c r="U21" s="10"/>
      <c r="V21" s="10"/>
    </row>
    <row r="22" spans="1:22" customFormat="1" ht="17.25" customHeight="1" thickBot="1" x14ac:dyDescent="0.3">
      <c r="A22" s="31"/>
      <c r="B22" s="32" t="s">
        <v>16</v>
      </c>
      <c r="C22" s="17" t="s">
        <v>9</v>
      </c>
      <c r="D22" s="18"/>
      <c r="E22" s="19" t="s">
        <v>10</v>
      </c>
      <c r="F22" s="20"/>
      <c r="G22" s="68">
        <f>-SUM(G23:G28)</f>
        <v>0</v>
      </c>
      <c r="H22" s="21"/>
      <c r="I22" s="10"/>
      <c r="J22" s="10"/>
      <c r="K22" s="10"/>
      <c r="L22" s="10"/>
      <c r="M22" s="10"/>
      <c r="N22" s="10"/>
      <c r="O22" s="10"/>
      <c r="P22" s="10"/>
      <c r="Q22" s="10"/>
      <c r="R22" s="10"/>
      <c r="S22" s="10"/>
      <c r="T22" s="10"/>
      <c r="U22" s="10"/>
      <c r="V22" s="10"/>
    </row>
    <row r="23" spans="1:22" customFormat="1" ht="17.25" customHeight="1" thickBot="1" x14ac:dyDescent="0.3">
      <c r="A23" s="33"/>
      <c r="B23" s="9" t="s">
        <v>17</v>
      </c>
      <c r="C23" s="6"/>
      <c r="D23" s="11"/>
      <c r="E23" s="7" t="s">
        <v>6</v>
      </c>
      <c r="F23" s="8"/>
      <c r="G23" s="66">
        <f t="shared" ref="G23:G28" si="0">IF(E23="","",(C23*VLOOKUP(E23,$AD$2:$AE$6,2)/VLOOKUP($Q$1,$AD$2:$AE$6,2)))</f>
        <v>0</v>
      </c>
      <c r="H23" s="23"/>
      <c r="I23" s="10"/>
      <c r="J23" s="10"/>
      <c r="K23" s="10"/>
      <c r="L23" s="10"/>
      <c r="M23" s="10"/>
      <c r="N23" s="10"/>
      <c r="O23" s="10"/>
      <c r="P23" s="10"/>
      <c r="Q23" s="10"/>
      <c r="R23" s="10"/>
      <c r="S23" s="10"/>
      <c r="T23" s="10"/>
      <c r="U23" s="10"/>
      <c r="V23" s="10"/>
    </row>
    <row r="24" spans="1:22" customFormat="1" ht="17.25" customHeight="1" thickBot="1" x14ac:dyDescent="0.3">
      <c r="A24" s="33"/>
      <c r="B24" s="9" t="s">
        <v>18</v>
      </c>
      <c r="C24" s="6"/>
      <c r="D24" s="11"/>
      <c r="E24" s="7" t="s">
        <v>6</v>
      </c>
      <c r="F24" s="8"/>
      <c r="G24" s="66">
        <f t="shared" si="0"/>
        <v>0</v>
      </c>
      <c r="H24" s="23"/>
      <c r="I24" s="10"/>
      <c r="J24" s="10"/>
      <c r="K24" s="10"/>
      <c r="L24" s="10"/>
      <c r="M24" s="10"/>
      <c r="N24" s="10"/>
      <c r="O24" s="10"/>
      <c r="P24" s="10"/>
      <c r="Q24" s="10"/>
      <c r="R24" s="10"/>
      <c r="S24" s="10"/>
      <c r="T24" s="10"/>
      <c r="U24" s="10"/>
      <c r="V24" s="10"/>
    </row>
    <row r="25" spans="1:22" customFormat="1" ht="17.25" customHeight="1" thickBot="1" x14ac:dyDescent="0.3">
      <c r="A25" s="33"/>
      <c r="B25" s="9" t="s">
        <v>19</v>
      </c>
      <c r="C25" s="6"/>
      <c r="D25" s="11"/>
      <c r="E25" s="7" t="s">
        <v>6</v>
      </c>
      <c r="F25" s="8"/>
      <c r="G25" s="66">
        <f t="shared" si="0"/>
        <v>0</v>
      </c>
      <c r="H25" s="23"/>
      <c r="I25" s="10"/>
      <c r="J25" s="10"/>
      <c r="K25" s="10"/>
      <c r="L25" s="10"/>
      <c r="M25" s="10"/>
      <c r="N25" s="10"/>
      <c r="O25" s="10"/>
      <c r="P25" s="10"/>
      <c r="Q25" s="10"/>
      <c r="R25" s="10"/>
      <c r="S25" s="10"/>
      <c r="T25" s="10"/>
      <c r="U25" s="10"/>
      <c r="V25" s="10"/>
    </row>
    <row r="26" spans="1:22" customFormat="1" ht="17.25" customHeight="1" thickBot="1" x14ac:dyDescent="0.3">
      <c r="A26" s="33"/>
      <c r="B26" s="9" t="s">
        <v>20</v>
      </c>
      <c r="C26" s="6"/>
      <c r="D26" s="11"/>
      <c r="E26" s="7" t="s">
        <v>6</v>
      </c>
      <c r="F26" s="8"/>
      <c r="G26" s="66">
        <f t="shared" si="0"/>
        <v>0</v>
      </c>
      <c r="H26" s="23"/>
      <c r="I26" s="10"/>
      <c r="J26" s="10"/>
      <c r="K26" s="10"/>
      <c r="L26" s="10"/>
      <c r="M26" s="10"/>
      <c r="N26" s="10"/>
      <c r="O26" s="10"/>
      <c r="P26" s="10"/>
      <c r="Q26" s="10"/>
      <c r="R26" s="10"/>
      <c r="S26" s="10"/>
      <c r="T26" s="10"/>
      <c r="U26" s="10"/>
      <c r="V26" s="10"/>
    </row>
    <row r="27" spans="1:22" customFormat="1" ht="17.25" customHeight="1" thickBot="1" x14ac:dyDescent="0.3">
      <c r="A27" s="33"/>
      <c r="B27" s="9" t="s">
        <v>21</v>
      </c>
      <c r="C27" s="6"/>
      <c r="D27" s="11"/>
      <c r="E27" s="7" t="s">
        <v>6</v>
      </c>
      <c r="F27" s="8"/>
      <c r="G27" s="66">
        <f t="shared" si="0"/>
        <v>0</v>
      </c>
      <c r="H27" s="23"/>
      <c r="I27" s="10"/>
      <c r="J27" s="10"/>
      <c r="K27" s="10"/>
      <c r="L27" s="10"/>
      <c r="M27" s="10"/>
      <c r="N27" s="10"/>
      <c r="O27" s="10"/>
      <c r="P27" s="10"/>
      <c r="Q27" s="10"/>
      <c r="R27" s="10"/>
      <c r="S27" s="10"/>
      <c r="T27" s="10"/>
      <c r="U27" s="10"/>
      <c r="V27" s="10"/>
    </row>
    <row r="28" spans="1:22" customFormat="1" ht="17.25" customHeight="1" thickBot="1" x14ac:dyDescent="0.3">
      <c r="A28" s="34"/>
      <c r="B28" s="35" t="s">
        <v>22</v>
      </c>
      <c r="C28" s="26"/>
      <c r="D28" s="27"/>
      <c r="E28" s="7" t="s">
        <v>6</v>
      </c>
      <c r="F28" s="29"/>
      <c r="G28" s="67">
        <f t="shared" si="0"/>
        <v>0</v>
      </c>
      <c r="H28" s="30"/>
      <c r="I28" s="10"/>
      <c r="J28" s="10"/>
      <c r="K28" s="10"/>
      <c r="L28" s="10"/>
      <c r="M28" s="10"/>
      <c r="N28" s="10"/>
      <c r="O28" s="10"/>
      <c r="P28" s="10"/>
      <c r="Q28" s="10"/>
      <c r="R28" s="10"/>
      <c r="S28" s="10"/>
      <c r="T28" s="10"/>
      <c r="U28" s="10"/>
      <c r="V28" s="10"/>
    </row>
    <row r="29" spans="1:22" customFormat="1" ht="17.25" customHeight="1" thickBot="1" x14ac:dyDescent="0.3">
      <c r="A29" s="38"/>
      <c r="B29" s="32" t="s">
        <v>23</v>
      </c>
      <c r="C29" s="17" t="s">
        <v>9</v>
      </c>
      <c r="D29" s="18"/>
      <c r="E29" s="19" t="s">
        <v>10</v>
      </c>
      <c r="F29" s="20"/>
      <c r="G29" s="68">
        <f>-SUM(G30:G33)</f>
        <v>0</v>
      </c>
      <c r="H29" s="21"/>
      <c r="I29" s="10"/>
      <c r="J29" s="10"/>
      <c r="K29" s="10"/>
      <c r="L29" s="10"/>
      <c r="M29" s="10"/>
      <c r="N29" s="10"/>
      <c r="O29" s="10"/>
      <c r="P29" s="10"/>
      <c r="Q29" s="10"/>
      <c r="R29" s="10"/>
      <c r="S29" s="10"/>
      <c r="T29" s="10"/>
      <c r="U29" s="10"/>
      <c r="V29" s="10"/>
    </row>
    <row r="30" spans="1:22" customFormat="1" ht="17.25" customHeight="1" thickBot="1" x14ac:dyDescent="0.3">
      <c r="A30" s="39"/>
      <c r="B30" s="9" t="s">
        <v>24</v>
      </c>
      <c r="C30" s="6"/>
      <c r="D30" s="11"/>
      <c r="E30" s="7" t="s">
        <v>6</v>
      </c>
      <c r="F30" s="8"/>
      <c r="G30" s="66">
        <f>IF(E30="","",(C30*VLOOKUP(E30,$AD$2:$AE$6,2)/VLOOKUP($Q$1,$AD$2:$AE$6,2)))</f>
        <v>0</v>
      </c>
      <c r="H30" s="23"/>
      <c r="I30" s="10"/>
      <c r="J30" s="10"/>
      <c r="K30" s="10"/>
      <c r="L30" s="10"/>
      <c r="M30" s="10"/>
      <c r="N30" s="10"/>
      <c r="O30" s="10"/>
      <c r="P30" s="10"/>
      <c r="Q30" s="10"/>
      <c r="R30" s="10"/>
      <c r="S30" s="10"/>
      <c r="T30" s="10"/>
      <c r="U30" s="10"/>
      <c r="V30" s="10"/>
    </row>
    <row r="31" spans="1:22" customFormat="1" ht="17.25" customHeight="1" thickBot="1" x14ac:dyDescent="0.3">
      <c r="A31" s="39"/>
      <c r="B31" s="9" t="s">
        <v>25</v>
      </c>
      <c r="C31" s="6"/>
      <c r="D31" s="11"/>
      <c r="E31" s="7" t="s">
        <v>6</v>
      </c>
      <c r="F31" s="8"/>
      <c r="G31" s="66">
        <f>IF(E31="","",(C31*VLOOKUP(E31,$AD$2:$AE$6,2)/VLOOKUP($Q$1,$AD$2:$AE$6,2)))</f>
        <v>0</v>
      </c>
      <c r="H31" s="23"/>
      <c r="I31" s="10"/>
      <c r="J31" s="10"/>
      <c r="K31" s="10"/>
      <c r="L31" s="10"/>
      <c r="M31" s="10"/>
      <c r="N31" s="10"/>
      <c r="O31" s="10"/>
      <c r="P31" s="10"/>
      <c r="Q31" s="10"/>
      <c r="R31" s="10"/>
      <c r="S31" s="10"/>
      <c r="T31" s="10"/>
      <c r="U31" s="10"/>
      <c r="V31" s="10"/>
    </row>
    <row r="32" spans="1:22" customFormat="1" ht="17.25" customHeight="1" thickBot="1" x14ac:dyDescent="0.3">
      <c r="A32" s="39"/>
      <c r="B32" s="9" t="s">
        <v>15</v>
      </c>
      <c r="C32" s="6"/>
      <c r="D32" s="11"/>
      <c r="E32" s="7" t="s">
        <v>6</v>
      </c>
      <c r="F32" s="8"/>
      <c r="G32" s="66">
        <f>IF(E32="","",(C32*VLOOKUP(E32,$AD$2:$AE$6,2)/VLOOKUP($Q$1,$AD$2:$AE$6,2)))</f>
        <v>0</v>
      </c>
      <c r="H32" s="23"/>
      <c r="I32" s="10"/>
      <c r="J32" s="10"/>
      <c r="K32" s="10"/>
      <c r="L32" s="10"/>
      <c r="M32" s="10"/>
      <c r="N32" s="10"/>
      <c r="O32" s="10"/>
      <c r="P32" s="10"/>
      <c r="Q32" s="10"/>
      <c r="R32" s="10"/>
      <c r="S32" s="10"/>
      <c r="T32" s="10"/>
      <c r="U32" s="10"/>
      <c r="V32" s="10"/>
    </row>
    <row r="33" spans="1:22" customFormat="1" ht="17.25" customHeight="1" thickBot="1" x14ac:dyDescent="0.3">
      <c r="A33" s="40"/>
      <c r="B33" s="35" t="s">
        <v>15</v>
      </c>
      <c r="C33" s="26"/>
      <c r="D33" s="27"/>
      <c r="E33" s="28" t="s">
        <v>5</v>
      </c>
      <c r="F33" s="29"/>
      <c r="G33" s="67">
        <f>IF(E33="","",(C33*VLOOKUP(E33,$AD$2:$AE$6,2)/VLOOKUP($Q$1,$AD$2:$AE$6,2)))</f>
        <v>0</v>
      </c>
      <c r="H33" s="30"/>
      <c r="I33" s="10"/>
      <c r="J33" s="10"/>
      <c r="K33" s="10"/>
      <c r="L33" s="10"/>
      <c r="M33" s="10"/>
      <c r="N33" s="10"/>
      <c r="O33" s="10"/>
      <c r="P33" s="10"/>
      <c r="Q33" s="10"/>
      <c r="R33" s="10"/>
      <c r="S33" s="10"/>
      <c r="T33" s="10"/>
      <c r="U33" s="10"/>
      <c r="V33" s="10"/>
    </row>
    <row r="34" spans="1:22" customFormat="1" ht="17.25" customHeight="1" thickBot="1" x14ac:dyDescent="0.3">
      <c r="A34" s="41"/>
      <c r="B34" s="32" t="s">
        <v>26</v>
      </c>
      <c r="C34" s="17" t="s">
        <v>9</v>
      </c>
      <c r="D34" s="18"/>
      <c r="E34" s="19" t="s">
        <v>10</v>
      </c>
      <c r="F34" s="20"/>
      <c r="G34" s="68">
        <f>-SUM(G35:G39)</f>
        <v>0</v>
      </c>
      <c r="H34" s="21"/>
      <c r="I34" s="10"/>
      <c r="J34" s="10"/>
      <c r="K34" s="10"/>
      <c r="L34" s="10"/>
      <c r="M34" s="10"/>
      <c r="N34" s="10"/>
      <c r="O34" s="10"/>
      <c r="P34" s="10"/>
      <c r="Q34" s="10"/>
      <c r="R34" s="10"/>
      <c r="S34" s="10"/>
      <c r="T34" s="10"/>
      <c r="U34" s="10"/>
      <c r="V34" s="10"/>
    </row>
    <row r="35" spans="1:22" customFormat="1" ht="17.25" customHeight="1" thickBot="1" x14ac:dyDescent="0.3">
      <c r="A35" s="42"/>
      <c r="B35" s="9" t="s">
        <v>27</v>
      </c>
      <c r="C35" s="6"/>
      <c r="D35" s="11"/>
      <c r="E35" s="7" t="s">
        <v>3</v>
      </c>
      <c r="F35" s="8"/>
      <c r="G35" s="66">
        <f>IF(E35="","",(C35*VLOOKUP(E35,$AD$2:$AE$6,2)/VLOOKUP($Q$1,$AD$2:$AE$6,2)))</f>
        <v>0</v>
      </c>
      <c r="H35" s="23"/>
      <c r="I35" s="10"/>
      <c r="J35" s="10"/>
      <c r="K35" s="10"/>
      <c r="L35" s="10"/>
      <c r="M35" s="10"/>
      <c r="N35" s="10"/>
      <c r="O35" s="10"/>
      <c r="P35" s="10"/>
      <c r="Q35" s="10"/>
      <c r="R35" s="10"/>
      <c r="S35" s="10"/>
      <c r="T35" s="10"/>
      <c r="U35" s="10"/>
      <c r="V35" s="10"/>
    </row>
    <row r="36" spans="1:22" customFormat="1" ht="17.25" customHeight="1" thickBot="1" x14ac:dyDescent="0.3">
      <c r="A36" s="42"/>
      <c r="B36" s="9" t="s">
        <v>28</v>
      </c>
      <c r="C36" s="6"/>
      <c r="D36" s="11"/>
      <c r="E36" s="7" t="s">
        <v>3</v>
      </c>
      <c r="F36" s="8"/>
      <c r="G36" s="66">
        <f>IF(E36="","",(C36*VLOOKUP(E36,$AD$2:$AE$6,2)/VLOOKUP($Q$1,$AD$2:$AE$6,2)))</f>
        <v>0</v>
      </c>
      <c r="H36" s="23"/>
      <c r="I36" s="10"/>
      <c r="J36" s="10"/>
      <c r="K36" s="10"/>
      <c r="L36" s="10"/>
      <c r="M36" s="10"/>
      <c r="N36" s="10"/>
      <c r="O36" s="10"/>
      <c r="P36" s="10"/>
      <c r="Q36" s="10"/>
      <c r="R36" s="10"/>
      <c r="S36" s="10"/>
      <c r="T36" s="10"/>
      <c r="U36" s="10"/>
      <c r="V36" s="10"/>
    </row>
    <row r="37" spans="1:22" customFormat="1" ht="17.25" customHeight="1" thickBot="1" x14ac:dyDescent="0.3">
      <c r="A37" s="42"/>
      <c r="B37" s="9" t="s">
        <v>29</v>
      </c>
      <c r="C37" s="6"/>
      <c r="D37" s="11"/>
      <c r="E37" s="7" t="s">
        <v>3</v>
      </c>
      <c r="F37" s="8"/>
      <c r="G37" s="66">
        <f>IF(E37="","",(C37*VLOOKUP(E37,$AD$2:$AE$6,2)/VLOOKUP($Q$1,$AD$2:$AE$6,2)))</f>
        <v>0</v>
      </c>
      <c r="H37" s="23"/>
      <c r="I37" s="10"/>
      <c r="J37" s="10"/>
      <c r="K37" s="10"/>
      <c r="L37" s="10"/>
      <c r="M37" s="10"/>
      <c r="N37" s="10"/>
      <c r="O37" s="10"/>
      <c r="P37" s="10"/>
      <c r="Q37" s="10"/>
      <c r="R37" s="10"/>
      <c r="S37" s="10"/>
      <c r="T37" s="10"/>
      <c r="U37" s="10"/>
      <c r="V37" s="10"/>
    </row>
    <row r="38" spans="1:22" customFormat="1" ht="17.25" customHeight="1" thickBot="1" x14ac:dyDescent="0.3">
      <c r="A38" s="42"/>
      <c r="B38" s="9" t="s">
        <v>15</v>
      </c>
      <c r="C38" s="6"/>
      <c r="D38" s="11"/>
      <c r="E38" s="7" t="s">
        <v>3</v>
      </c>
      <c r="F38" s="8"/>
      <c r="G38" s="66">
        <f>IF(E38="","",(C38*VLOOKUP(E38,$AD$2:$AE$6,2)/VLOOKUP($Q$1,$AD$2:$AE$6,2)))</f>
        <v>0</v>
      </c>
      <c r="H38" s="23"/>
      <c r="I38" s="10"/>
      <c r="J38" s="10"/>
      <c r="K38" s="10"/>
      <c r="L38" s="10"/>
      <c r="M38" s="10"/>
      <c r="N38" s="10"/>
      <c r="O38" s="10"/>
      <c r="P38" s="10"/>
      <c r="Q38" s="10"/>
      <c r="R38" s="10"/>
      <c r="S38" s="10"/>
      <c r="T38" s="10"/>
      <c r="U38" s="10"/>
      <c r="V38" s="10"/>
    </row>
    <row r="39" spans="1:22" customFormat="1" ht="17.25" customHeight="1" thickBot="1" x14ac:dyDescent="0.3">
      <c r="A39" s="43"/>
      <c r="B39" s="35" t="s">
        <v>30</v>
      </c>
      <c r="C39" s="26"/>
      <c r="D39" s="27"/>
      <c r="E39" s="28" t="s">
        <v>3</v>
      </c>
      <c r="F39" s="29"/>
      <c r="G39" s="67">
        <f>IF(E39="","",(C39*VLOOKUP(E39,$AD$2:$AE$6,2)/VLOOKUP($Q$1,$AD$2:$AE$6,2)))</f>
        <v>0</v>
      </c>
      <c r="H39" s="30"/>
      <c r="I39" s="10"/>
      <c r="J39" s="10"/>
      <c r="K39" s="10"/>
      <c r="L39" s="10"/>
      <c r="M39" s="10"/>
      <c r="N39" s="10"/>
      <c r="O39" s="10"/>
      <c r="P39" s="10"/>
      <c r="Q39" s="10"/>
      <c r="R39" s="10"/>
      <c r="S39" s="10"/>
      <c r="T39" s="10"/>
      <c r="U39" s="10"/>
      <c r="V39" s="10"/>
    </row>
    <row r="40" spans="1:22" customFormat="1" ht="17.25" customHeight="1" thickBot="1" x14ac:dyDescent="0.3">
      <c r="A40" s="44"/>
      <c r="B40" s="32" t="s">
        <v>31</v>
      </c>
      <c r="C40" s="17" t="s">
        <v>9</v>
      </c>
      <c r="D40" s="18"/>
      <c r="E40" s="19" t="s">
        <v>10</v>
      </c>
      <c r="F40" s="20"/>
      <c r="G40" s="68">
        <f>-SUM(G41:G43)</f>
        <v>0</v>
      </c>
      <c r="H40" s="21"/>
      <c r="I40" s="10"/>
      <c r="J40" s="10"/>
      <c r="K40" s="10"/>
      <c r="L40" s="10"/>
      <c r="M40" s="10"/>
      <c r="N40" s="10"/>
      <c r="O40" s="10"/>
      <c r="P40" s="10"/>
      <c r="Q40" s="10"/>
      <c r="R40" s="10"/>
      <c r="S40" s="10"/>
      <c r="T40" s="10"/>
      <c r="U40" s="10"/>
      <c r="V40" s="10"/>
    </row>
    <row r="41" spans="1:22" customFormat="1" ht="17.25" customHeight="1" thickBot="1" x14ac:dyDescent="0.3">
      <c r="A41" s="45"/>
      <c r="B41" s="9" t="s">
        <v>32</v>
      </c>
      <c r="C41" s="6"/>
      <c r="D41" s="11"/>
      <c r="E41" s="7" t="s">
        <v>6</v>
      </c>
      <c r="F41" s="8"/>
      <c r="G41" s="66">
        <f>IF(E41="","",(C41*VLOOKUP(E41,$AD$2:$AE$6,2)/VLOOKUP($Q$1,$AD$2:$AE$6,2)))</f>
        <v>0</v>
      </c>
      <c r="H41" s="23"/>
      <c r="I41" s="10"/>
      <c r="J41" s="10"/>
      <c r="K41" s="10"/>
      <c r="L41" s="10"/>
      <c r="M41" s="10"/>
      <c r="N41" s="10"/>
      <c r="O41" s="10"/>
      <c r="P41" s="10"/>
      <c r="Q41" s="10"/>
      <c r="R41" s="10"/>
      <c r="S41" s="10"/>
      <c r="T41" s="10"/>
      <c r="U41" s="10"/>
      <c r="V41" s="10"/>
    </row>
    <row r="42" spans="1:22" customFormat="1" ht="17.25" customHeight="1" thickBot="1" x14ac:dyDescent="0.3">
      <c r="A42" s="45"/>
      <c r="B42" s="9" t="s">
        <v>33</v>
      </c>
      <c r="C42" s="6"/>
      <c r="D42" s="11"/>
      <c r="E42" s="7" t="s">
        <v>6</v>
      </c>
      <c r="F42" s="8"/>
      <c r="G42" s="66">
        <f>IF(E42="","",(C42*VLOOKUP(E42,$AD$2:$AE$6,2)/VLOOKUP($Q$1,$AD$2:$AE$6,2)))</f>
        <v>0</v>
      </c>
      <c r="H42" s="23"/>
      <c r="I42" s="10"/>
      <c r="J42" s="10"/>
      <c r="K42" s="10"/>
      <c r="L42" s="10"/>
      <c r="M42" s="10"/>
      <c r="N42" s="10"/>
      <c r="O42" s="10"/>
      <c r="P42" s="10"/>
      <c r="Q42" s="10"/>
      <c r="R42" s="10"/>
      <c r="S42" s="10"/>
      <c r="T42" s="10"/>
      <c r="U42" s="10"/>
      <c r="V42" s="10"/>
    </row>
    <row r="43" spans="1:22" customFormat="1" ht="17.25" customHeight="1" thickBot="1" x14ac:dyDescent="0.3">
      <c r="A43" s="46"/>
      <c r="B43" s="35" t="s">
        <v>34</v>
      </c>
      <c r="C43" s="26"/>
      <c r="D43" s="27"/>
      <c r="E43" s="28" t="s">
        <v>6</v>
      </c>
      <c r="F43" s="29"/>
      <c r="G43" s="67">
        <f>IF(E43="","",(C43*VLOOKUP(E43,$AD$2:$AE$6,2)/VLOOKUP($Q$1,$AD$2:$AE$6,2)))</f>
        <v>0</v>
      </c>
      <c r="H43" s="30"/>
      <c r="I43" s="10"/>
      <c r="J43" s="10"/>
      <c r="K43" s="10"/>
      <c r="L43" s="10"/>
      <c r="M43" s="10"/>
      <c r="N43" s="10"/>
      <c r="O43" s="10"/>
      <c r="P43" s="10"/>
      <c r="Q43" s="10"/>
      <c r="R43" s="10"/>
      <c r="S43" s="10"/>
      <c r="T43" s="10"/>
      <c r="U43" s="10"/>
      <c r="V43" s="10"/>
    </row>
    <row r="44" spans="1:22" customFormat="1" ht="17.25" customHeight="1" thickBot="1" x14ac:dyDescent="0.3">
      <c r="A44" s="47"/>
      <c r="B44" s="32" t="s">
        <v>35</v>
      </c>
      <c r="C44" s="17" t="s">
        <v>9</v>
      </c>
      <c r="D44" s="18"/>
      <c r="E44" s="19" t="s">
        <v>10</v>
      </c>
      <c r="F44" s="20"/>
      <c r="G44" s="68">
        <f>-SUM(G45:G48)</f>
        <v>0</v>
      </c>
      <c r="H44" s="21"/>
      <c r="I44" s="10"/>
      <c r="J44" s="10"/>
      <c r="K44" s="10"/>
      <c r="L44" s="10"/>
      <c r="M44" s="10"/>
      <c r="N44" s="10"/>
      <c r="O44" s="10"/>
      <c r="P44" s="10"/>
      <c r="Q44" s="10"/>
      <c r="R44" s="10"/>
      <c r="S44" s="10"/>
      <c r="T44" s="10"/>
      <c r="U44" s="10"/>
      <c r="V44" s="10"/>
    </row>
    <row r="45" spans="1:22" customFormat="1" ht="17.25" customHeight="1" thickBot="1" x14ac:dyDescent="0.3">
      <c r="A45" s="48"/>
      <c r="B45" s="9" t="s">
        <v>36</v>
      </c>
      <c r="C45" s="6"/>
      <c r="D45" s="11"/>
      <c r="E45" s="7" t="s">
        <v>3</v>
      </c>
      <c r="F45" s="8"/>
      <c r="G45" s="66">
        <f>IF(E45="","",(C45*VLOOKUP(E45,$AD$2:$AE$6,2)/VLOOKUP($Q$1,$AD$2:$AE$6,2)))</f>
        <v>0</v>
      </c>
      <c r="H45" s="23"/>
      <c r="I45" s="10"/>
      <c r="J45" s="10"/>
      <c r="K45" s="10"/>
      <c r="L45" s="10"/>
      <c r="M45" s="10"/>
      <c r="N45" s="10"/>
      <c r="O45" s="10"/>
      <c r="P45" s="10"/>
      <c r="Q45" s="10"/>
      <c r="R45" s="10"/>
      <c r="S45" s="10"/>
      <c r="T45" s="10"/>
      <c r="U45" s="10"/>
      <c r="V45" s="10"/>
    </row>
    <row r="46" spans="1:22" customFormat="1" ht="17.25" customHeight="1" thickBot="1" x14ac:dyDescent="0.3">
      <c r="A46" s="48"/>
      <c r="B46" s="9" t="s">
        <v>37</v>
      </c>
      <c r="C46" s="6"/>
      <c r="D46" s="11"/>
      <c r="E46" s="7" t="s">
        <v>3</v>
      </c>
      <c r="F46" s="8"/>
      <c r="G46" s="66">
        <f>IF(E46="","",(C46*VLOOKUP(E46,$AD$2:$AE$6,2)/VLOOKUP($Q$1,$AD$2:$AE$6,2)))</f>
        <v>0</v>
      </c>
      <c r="H46" s="23"/>
      <c r="I46" s="10"/>
      <c r="J46" s="10"/>
      <c r="K46" s="10"/>
      <c r="L46" s="10"/>
      <c r="M46" s="10"/>
      <c r="N46" s="10"/>
      <c r="O46" s="10"/>
      <c r="P46" s="10"/>
      <c r="Q46" s="10"/>
      <c r="R46" s="10"/>
      <c r="S46" s="10"/>
      <c r="T46" s="10"/>
      <c r="U46" s="10"/>
      <c r="V46" s="10"/>
    </row>
    <row r="47" spans="1:22" customFormat="1" ht="17.25" customHeight="1" thickBot="1" x14ac:dyDescent="0.3">
      <c r="A47" s="48"/>
      <c r="B47" s="9" t="s">
        <v>34</v>
      </c>
      <c r="C47" s="6"/>
      <c r="D47" s="11"/>
      <c r="E47" s="7" t="s">
        <v>3</v>
      </c>
      <c r="F47" s="8"/>
      <c r="G47" s="66">
        <f>IF(E47="","",(C47*VLOOKUP(E47,$AD$2:$AE$6,2)/VLOOKUP($Q$1,$AD$2:$AE$6,2)))</f>
        <v>0</v>
      </c>
      <c r="H47" s="23"/>
      <c r="I47" s="10"/>
      <c r="J47" s="10"/>
      <c r="K47" s="10"/>
      <c r="L47" s="10"/>
      <c r="M47" s="10"/>
      <c r="N47" s="10"/>
      <c r="O47" s="10"/>
      <c r="P47" s="10"/>
      <c r="Q47" s="10"/>
      <c r="R47" s="10"/>
      <c r="S47" s="10"/>
      <c r="T47" s="10"/>
      <c r="U47" s="10"/>
      <c r="V47" s="10"/>
    </row>
    <row r="48" spans="1:22" customFormat="1" ht="17.25" customHeight="1" thickBot="1" x14ac:dyDescent="0.3">
      <c r="A48" s="49"/>
      <c r="B48" s="35" t="s">
        <v>15</v>
      </c>
      <c r="C48" s="26"/>
      <c r="D48" s="27"/>
      <c r="E48" s="28" t="s">
        <v>3</v>
      </c>
      <c r="F48" s="29"/>
      <c r="G48" s="67">
        <f>IF(E48="","",(C48*VLOOKUP(E48,$AD$2:$AE$6,2)/VLOOKUP($Q$1,$AD$2:$AE$6,2)))</f>
        <v>0</v>
      </c>
      <c r="H48" s="30"/>
      <c r="I48" s="10"/>
      <c r="J48" s="10"/>
      <c r="K48" s="10"/>
      <c r="L48" s="10"/>
      <c r="M48" s="10"/>
      <c r="N48" s="10"/>
      <c r="O48" s="10"/>
      <c r="P48" s="10"/>
      <c r="Q48" s="10"/>
      <c r="R48" s="10"/>
      <c r="S48" s="10"/>
      <c r="T48" s="10"/>
      <c r="U48" s="10"/>
      <c r="V48" s="10"/>
    </row>
    <row r="49" spans="1:22" customFormat="1" ht="17.25" customHeight="1" thickBot="1" x14ac:dyDescent="0.3">
      <c r="A49" s="50"/>
      <c r="B49" s="32" t="s">
        <v>38</v>
      </c>
      <c r="C49" s="17" t="s">
        <v>9</v>
      </c>
      <c r="D49" s="18"/>
      <c r="E49" s="19" t="s">
        <v>10</v>
      </c>
      <c r="F49" s="20"/>
      <c r="G49" s="68">
        <f>-SUM(G50:G53)</f>
        <v>0</v>
      </c>
      <c r="H49" s="21"/>
      <c r="I49" s="10"/>
      <c r="J49" s="10"/>
      <c r="K49" s="10"/>
      <c r="L49" s="10"/>
      <c r="M49" s="10"/>
      <c r="N49" s="10"/>
      <c r="O49" s="10"/>
      <c r="P49" s="10"/>
      <c r="Q49" s="10"/>
      <c r="R49" s="10"/>
      <c r="S49" s="10"/>
      <c r="T49" s="10"/>
      <c r="U49" s="10"/>
      <c r="V49" s="10"/>
    </row>
    <row r="50" spans="1:22" customFormat="1" ht="17.25" customHeight="1" thickBot="1" x14ac:dyDescent="0.3">
      <c r="A50" s="51"/>
      <c r="B50" s="9" t="s">
        <v>39</v>
      </c>
      <c r="C50" s="6"/>
      <c r="D50" s="11"/>
      <c r="E50" s="7" t="s">
        <v>3</v>
      </c>
      <c r="F50" s="8"/>
      <c r="G50" s="66">
        <f>IF(E50="","",(C50*VLOOKUP(E50,$AD$2:$AE$6,2)/VLOOKUP($Q$1,$AD$2:$AE$6,2)))</f>
        <v>0</v>
      </c>
      <c r="H50" s="23"/>
      <c r="I50" s="10"/>
      <c r="J50" s="10"/>
      <c r="K50" s="10"/>
      <c r="L50" s="10"/>
      <c r="M50" s="10"/>
      <c r="N50" s="10"/>
      <c r="O50" s="10"/>
      <c r="P50" s="10"/>
      <c r="Q50" s="10"/>
      <c r="R50" s="10"/>
      <c r="S50" s="10"/>
      <c r="T50" s="10"/>
      <c r="U50" s="10"/>
      <c r="V50" s="10"/>
    </row>
    <row r="51" spans="1:22" customFormat="1" ht="17.25" customHeight="1" thickBot="1" x14ac:dyDescent="0.3">
      <c r="A51" s="51"/>
      <c r="B51" s="9" t="s">
        <v>40</v>
      </c>
      <c r="C51" s="6"/>
      <c r="D51" s="11"/>
      <c r="E51" s="7" t="s">
        <v>3</v>
      </c>
      <c r="F51" s="8"/>
      <c r="G51" s="66">
        <f>IF(E51="","",(C51*VLOOKUP(E51,$AD$2:$AE$6,2)/VLOOKUP($Q$1,$AD$2:$AE$6,2)))</f>
        <v>0</v>
      </c>
      <c r="H51" s="23"/>
      <c r="I51" s="10"/>
      <c r="J51" s="10"/>
      <c r="K51" s="10"/>
      <c r="L51" s="10"/>
      <c r="M51" s="10"/>
      <c r="N51" s="10"/>
      <c r="O51" s="10"/>
      <c r="P51" s="10"/>
      <c r="Q51" s="10"/>
      <c r="R51" s="10"/>
      <c r="S51" s="10"/>
      <c r="T51" s="10"/>
      <c r="U51" s="10"/>
      <c r="V51" s="10"/>
    </row>
    <row r="52" spans="1:22" customFormat="1" ht="17.25" customHeight="1" thickBot="1" x14ac:dyDescent="0.3">
      <c r="A52" s="51"/>
      <c r="B52" s="9" t="s">
        <v>41</v>
      </c>
      <c r="C52" s="6"/>
      <c r="D52" s="11"/>
      <c r="E52" s="7" t="s">
        <v>3</v>
      </c>
      <c r="F52" s="8"/>
      <c r="G52" s="66">
        <f>IF(E52="","",(C52*VLOOKUP(E52,$AD$2:$AE$6,2)/VLOOKUP($Q$1,$AD$2:$AE$6,2)))</f>
        <v>0</v>
      </c>
      <c r="H52" s="23"/>
      <c r="I52" s="10"/>
      <c r="J52" s="10"/>
      <c r="K52" s="10"/>
      <c r="L52" s="10"/>
      <c r="M52" s="10"/>
      <c r="N52" s="10"/>
      <c r="O52" s="10"/>
      <c r="P52" s="10"/>
      <c r="Q52" s="10"/>
      <c r="R52" s="10"/>
      <c r="S52" s="10"/>
      <c r="T52" s="10"/>
      <c r="U52" s="10"/>
      <c r="V52" s="10"/>
    </row>
    <row r="53" spans="1:22" customFormat="1" ht="17.25" customHeight="1" thickBot="1" x14ac:dyDescent="0.3">
      <c r="A53" s="52"/>
      <c r="B53" s="35" t="s">
        <v>42</v>
      </c>
      <c r="C53" s="26"/>
      <c r="D53" s="27"/>
      <c r="E53" s="28" t="s">
        <v>1</v>
      </c>
      <c r="F53" s="29"/>
      <c r="G53" s="67">
        <f>IF(E53="","",(C53*VLOOKUP(E53,$AD$2:$AE$6,2)/VLOOKUP($Q$1,$AD$2:$AE$6,2)))</f>
        <v>0</v>
      </c>
      <c r="H53" s="30"/>
      <c r="I53" s="10"/>
      <c r="J53" s="10"/>
      <c r="K53" s="10"/>
      <c r="L53" s="10"/>
      <c r="M53" s="10"/>
      <c r="N53" s="10"/>
      <c r="O53" s="10"/>
      <c r="P53" s="10"/>
      <c r="Q53" s="10"/>
      <c r="R53" s="10"/>
      <c r="S53" s="10"/>
      <c r="T53" s="10"/>
      <c r="U53" s="10"/>
      <c r="V53" s="10"/>
    </row>
    <row r="54" spans="1:22" customFormat="1" ht="17.25" customHeight="1" thickBot="1" x14ac:dyDescent="0.3">
      <c r="A54" s="54"/>
      <c r="B54" s="32" t="s">
        <v>43</v>
      </c>
      <c r="C54" s="17" t="s">
        <v>9</v>
      </c>
      <c r="D54" s="18"/>
      <c r="E54" s="19" t="s">
        <v>10</v>
      </c>
      <c r="F54" s="20"/>
      <c r="G54" s="68">
        <f>-SUM(G55:G58)</f>
        <v>0</v>
      </c>
      <c r="H54" s="21"/>
      <c r="I54" s="10"/>
      <c r="J54" s="10"/>
      <c r="K54" s="10"/>
      <c r="L54" s="10"/>
      <c r="M54" s="10"/>
      <c r="N54" s="10"/>
      <c r="O54" s="10"/>
      <c r="P54" s="10"/>
      <c r="Q54" s="10"/>
      <c r="R54" s="10"/>
      <c r="S54" s="10"/>
      <c r="T54" s="10"/>
      <c r="U54" s="10"/>
      <c r="V54" s="10"/>
    </row>
    <row r="55" spans="1:22" customFormat="1" ht="17.25" customHeight="1" thickBot="1" x14ac:dyDescent="0.3">
      <c r="A55" s="55"/>
      <c r="B55" s="9" t="s">
        <v>43</v>
      </c>
      <c r="C55" s="6"/>
      <c r="D55" s="11"/>
      <c r="E55" s="7" t="s">
        <v>6</v>
      </c>
      <c r="F55" s="8"/>
      <c r="G55" s="66">
        <f>IF(E55="","",(C55*VLOOKUP(E55,$AD$2:$AE$6,2)/VLOOKUP($Q$1,$AD$2:$AE$6,2)))</f>
        <v>0</v>
      </c>
      <c r="H55" s="23"/>
      <c r="I55" s="10"/>
      <c r="J55" s="10"/>
      <c r="K55" s="10"/>
      <c r="L55" s="10"/>
      <c r="M55" s="10"/>
      <c r="N55" s="10"/>
      <c r="O55" s="10"/>
      <c r="P55" s="10"/>
      <c r="Q55" s="10"/>
      <c r="R55" s="10"/>
      <c r="S55" s="10"/>
      <c r="T55" s="10"/>
      <c r="U55" s="10"/>
      <c r="V55" s="10"/>
    </row>
    <row r="56" spans="1:22" customFormat="1" ht="17.25" customHeight="1" thickBot="1" x14ac:dyDescent="0.3">
      <c r="A56" s="55"/>
      <c r="B56" s="9" t="s">
        <v>43</v>
      </c>
      <c r="C56" s="6"/>
      <c r="D56" s="11"/>
      <c r="E56" s="7" t="s">
        <v>6</v>
      </c>
      <c r="F56" s="8"/>
      <c r="G56" s="66">
        <f>IF(E56="","",(C56*VLOOKUP(E56,$AD$2:$AE$6,2)/VLOOKUP($Q$1,$AD$2:$AE$6,2)))</f>
        <v>0</v>
      </c>
      <c r="H56" s="23"/>
      <c r="I56" s="10"/>
      <c r="J56" s="10"/>
      <c r="K56" s="10"/>
      <c r="L56" s="10"/>
      <c r="M56" s="10"/>
      <c r="N56" s="10"/>
      <c r="O56" s="10"/>
      <c r="P56" s="10"/>
      <c r="Q56" s="10"/>
      <c r="R56" s="10"/>
      <c r="S56" s="10"/>
      <c r="T56" s="10"/>
      <c r="U56" s="10"/>
      <c r="V56" s="10"/>
    </row>
    <row r="57" spans="1:22" customFormat="1" ht="17.25" customHeight="1" thickBot="1" x14ac:dyDescent="0.3">
      <c r="A57" s="55"/>
      <c r="B57" s="9" t="s">
        <v>43</v>
      </c>
      <c r="C57" s="6"/>
      <c r="D57" s="11"/>
      <c r="E57" s="7" t="s">
        <v>6</v>
      </c>
      <c r="F57" s="8"/>
      <c r="G57" s="66">
        <f>IF(E57="","",(C57*VLOOKUP(E57,$AD$2:$AE$6,2)/VLOOKUP($Q$1,$AD$2:$AE$6,2)))</f>
        <v>0</v>
      </c>
      <c r="H57" s="23"/>
      <c r="I57" s="10"/>
      <c r="J57" s="10"/>
      <c r="K57" s="10"/>
      <c r="L57" s="10"/>
      <c r="M57" s="10"/>
      <c r="N57" s="10"/>
      <c r="O57" s="10"/>
      <c r="P57" s="10"/>
      <c r="Q57" s="10"/>
      <c r="R57" s="10"/>
      <c r="S57" s="10"/>
      <c r="T57" s="10"/>
      <c r="U57" s="10"/>
      <c r="V57" s="10"/>
    </row>
    <row r="58" spans="1:22" customFormat="1" ht="17.25" customHeight="1" thickBot="1" x14ac:dyDescent="0.3">
      <c r="A58" s="56"/>
      <c r="B58" s="35" t="s">
        <v>43</v>
      </c>
      <c r="C58" s="26"/>
      <c r="D58" s="27"/>
      <c r="E58" s="28" t="s">
        <v>6</v>
      </c>
      <c r="F58" s="29"/>
      <c r="G58" s="67">
        <f>IF(E58="","",(C58*VLOOKUP(E58,$AD$2:$AE$6,2)/VLOOKUP($Q$1,$AD$2:$AE$6,2)))</f>
        <v>0</v>
      </c>
      <c r="H58" s="30"/>
      <c r="I58" s="10"/>
      <c r="J58" s="10"/>
      <c r="K58" s="10"/>
      <c r="L58" s="10"/>
      <c r="M58" s="10"/>
      <c r="N58" s="10"/>
      <c r="O58" s="10"/>
      <c r="P58" s="10"/>
      <c r="Q58" s="10"/>
      <c r="R58" s="10"/>
      <c r="S58" s="10"/>
      <c r="T58" s="10"/>
      <c r="U58" s="10"/>
      <c r="V58" s="10"/>
    </row>
    <row r="59" spans="1:22" customFormat="1" ht="17.25" hidden="1" customHeight="1" thickBot="1" x14ac:dyDescent="0.3">
      <c r="A59" s="57"/>
      <c r="B59" s="58"/>
      <c r="C59" s="58"/>
      <c r="D59" s="59"/>
      <c r="E59" s="58"/>
      <c r="F59" s="58"/>
      <c r="G59" s="69">
        <f>G16+G22+G29+G34+G40+G44+G49+G54</f>
        <v>0</v>
      </c>
      <c r="H59" s="60"/>
      <c r="I59" s="10"/>
      <c r="J59" s="10"/>
      <c r="K59" s="10"/>
      <c r="L59" s="10"/>
      <c r="M59" s="10"/>
      <c r="N59" s="10"/>
      <c r="O59" s="10"/>
      <c r="P59" s="10"/>
      <c r="Q59" s="10"/>
      <c r="R59" s="10"/>
      <c r="S59" s="10"/>
      <c r="T59" s="10"/>
      <c r="U59" s="10"/>
      <c r="V59" s="10"/>
    </row>
  </sheetData>
  <sheetProtection algorithmName="SHA-512" hashValue="Rtfq0mekxaonxTP3hzoIL+KnZEragsf7qjMwkGwRZEv1V7lhUxropWuTD27Ptvsr8EDJTDYExfEplqloi4JCsw==" saltValue="WUnC5Yf4VsgtCaIKNkL1Ew==" spinCount="100000" sheet="1" objects="1" scenarios="1"/>
  <protectedRanges>
    <protectedRange sqref="B55:B58" name="Item_9"/>
    <protectedRange sqref="B50:B53" name="Item_8"/>
    <protectedRange sqref="B45:B48" name="Item_7"/>
    <protectedRange sqref="B41:B43" name="Item_6"/>
    <protectedRange sqref="B35:B39" name="Item_5"/>
    <protectedRange sqref="B30:B33" name="Item_4"/>
    <protectedRange sqref="B23:B28" name="Item_3"/>
    <protectedRange sqref="B16:B58" name="Item_2"/>
    <protectedRange sqref="G15 E9 F7:F8 F11" name="Total view"/>
    <protectedRange sqref="E50:E53 E55:E58 E23:E28 E30:E33 E35:E39 E41:E43 E45:E48 E17:E21" name="Frequency"/>
    <protectedRange sqref="C50:C53 C55:C58 C23:C28 C30:C33 C35:C39 C41:C43 C45:C48 C17:C21" name="Amount"/>
  </protectedRanges>
  <mergeCells count="7">
    <mergeCell ref="A1:B2"/>
    <mergeCell ref="F1:I1"/>
    <mergeCell ref="A14:E14"/>
    <mergeCell ref="F14:H14"/>
    <mergeCell ref="F15:H15"/>
    <mergeCell ref="A4:E6"/>
    <mergeCell ref="A9:E9"/>
  </mergeCells>
  <conditionalFormatting sqref="C17:C21">
    <cfRule type="containsBlanks" dxfId="18" priority="18">
      <formula>LEN(TRIM(C17))=0</formula>
    </cfRule>
    <cfRule type="notContainsBlanks" dxfId="17" priority="19">
      <formula>LEN(TRIM(C17))&gt;0</formula>
    </cfRule>
  </conditionalFormatting>
  <conditionalFormatting sqref="C23:C28">
    <cfRule type="containsBlanks" dxfId="16" priority="16">
      <formula>LEN(TRIM(C23))=0</formula>
    </cfRule>
    <cfRule type="notContainsBlanks" dxfId="15" priority="17">
      <formula>LEN(TRIM(C23))&gt;0</formula>
    </cfRule>
  </conditionalFormatting>
  <conditionalFormatting sqref="C30:C33">
    <cfRule type="containsBlanks" dxfId="14" priority="14">
      <formula>LEN(TRIM(C30))=0</formula>
    </cfRule>
    <cfRule type="notContainsBlanks" dxfId="13" priority="15">
      <formula>LEN(TRIM(C30))&gt;0</formula>
    </cfRule>
  </conditionalFormatting>
  <conditionalFormatting sqref="C35:C39">
    <cfRule type="containsBlanks" dxfId="12" priority="12">
      <formula>LEN(TRIM(C35))=0</formula>
    </cfRule>
    <cfRule type="notContainsBlanks" dxfId="11" priority="13">
      <formula>LEN(TRIM(C35))&gt;0</formula>
    </cfRule>
  </conditionalFormatting>
  <conditionalFormatting sqref="C41:C43">
    <cfRule type="containsBlanks" dxfId="10" priority="10">
      <formula>LEN(TRIM(C41))=0</formula>
    </cfRule>
    <cfRule type="notContainsBlanks" dxfId="9" priority="11">
      <formula>LEN(TRIM(C41))&gt;0</formula>
    </cfRule>
  </conditionalFormatting>
  <conditionalFormatting sqref="C45:C48">
    <cfRule type="containsBlanks" dxfId="8" priority="8">
      <formula>LEN(TRIM(C45))=0</formula>
    </cfRule>
    <cfRule type="notContainsBlanks" dxfId="7" priority="9">
      <formula>LEN(TRIM(C45))&gt;0</formula>
    </cfRule>
  </conditionalFormatting>
  <conditionalFormatting sqref="C50:C53">
    <cfRule type="containsBlanks" dxfId="6" priority="6">
      <formula>LEN(TRIM(C50))=0</formula>
    </cfRule>
    <cfRule type="notContainsBlanks" dxfId="5" priority="7">
      <formula>LEN(TRIM(C50))&gt;0</formula>
    </cfRule>
  </conditionalFormatting>
  <conditionalFormatting sqref="C55:C58">
    <cfRule type="containsBlanks" dxfId="4" priority="4">
      <formula>LEN(TRIM(C55))=0</formula>
    </cfRule>
    <cfRule type="notContainsBlanks" dxfId="3" priority="5">
      <formula>LEN(TRIM(C55))&gt;0</formula>
    </cfRule>
  </conditionalFormatting>
  <conditionalFormatting sqref="A9:E9">
    <cfRule type="containsText" dxfId="2" priority="1" operator="containsText" text="same">
      <formula>NOT(ISERROR(SEARCH("same",A9)))</formula>
    </cfRule>
    <cfRule type="containsText" dxfId="1" priority="2" operator="containsText" text="surplus">
      <formula>NOT(ISERROR(SEARCH("surplus",A9)))</formula>
    </cfRule>
    <cfRule type="containsText" dxfId="0" priority="3" operator="containsText" text=" more than">
      <formula>NOT(ISERROR(SEARCH(" more than",A9)))</formula>
    </cfRule>
  </conditionalFormatting>
  <dataValidations count="2">
    <dataValidation type="list" allowBlank="1" showInputMessage="1" showErrorMessage="1" sqref="E17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428 JA65422 SW65422 ACS65422 AMO65422 AWK65422 BGG65422 BQC65422 BZY65422 CJU65422 CTQ65422 DDM65422 DNI65422 DXE65422 EHA65422 EQW65422 FAS65422 FKO65422 FUK65422 GEG65422 GOC65422 GXY65422 HHU65422 HRQ65422 IBM65422 ILI65422 IVE65422 JFA65422 JOW65422 JYS65422 KIO65422 KSK65422 LCG65422 LMC65422 LVY65422 MFU65422 MPQ65422 MZM65422 NJI65422 NTE65422 ODA65422 OMW65422 OWS65422 PGO65422 PQK65422 QAG65422 QKC65422 QTY65422 RDU65422 RNQ65422 RXM65422 SHI65422 SRE65422 TBA65422 TKW65422 TUS65422 UEO65422 UOK65422 UYG65422 VIC65422 VRY65422 WBU65422 WLQ65422 WVM65422 E130964 JA130958 SW130958 ACS130958 AMO130958 AWK130958 BGG130958 BQC130958 BZY130958 CJU130958 CTQ130958 DDM130958 DNI130958 DXE130958 EHA130958 EQW130958 FAS130958 FKO130958 FUK130958 GEG130958 GOC130958 GXY130958 HHU130958 HRQ130958 IBM130958 ILI130958 IVE130958 JFA130958 JOW130958 JYS130958 KIO130958 KSK130958 LCG130958 LMC130958 LVY130958 MFU130958 MPQ130958 MZM130958 NJI130958 NTE130958 ODA130958 OMW130958 OWS130958 PGO130958 PQK130958 QAG130958 QKC130958 QTY130958 RDU130958 RNQ130958 RXM130958 SHI130958 SRE130958 TBA130958 TKW130958 TUS130958 UEO130958 UOK130958 UYG130958 VIC130958 VRY130958 WBU130958 WLQ130958 WVM130958 E196500 JA196494 SW196494 ACS196494 AMO196494 AWK196494 BGG196494 BQC196494 BZY196494 CJU196494 CTQ196494 DDM196494 DNI196494 DXE196494 EHA196494 EQW196494 FAS196494 FKO196494 FUK196494 GEG196494 GOC196494 GXY196494 HHU196494 HRQ196494 IBM196494 ILI196494 IVE196494 JFA196494 JOW196494 JYS196494 KIO196494 KSK196494 LCG196494 LMC196494 LVY196494 MFU196494 MPQ196494 MZM196494 NJI196494 NTE196494 ODA196494 OMW196494 OWS196494 PGO196494 PQK196494 QAG196494 QKC196494 QTY196494 RDU196494 RNQ196494 RXM196494 SHI196494 SRE196494 TBA196494 TKW196494 TUS196494 UEO196494 UOK196494 UYG196494 VIC196494 VRY196494 WBU196494 WLQ196494 WVM196494 E262036 JA262030 SW262030 ACS262030 AMO262030 AWK262030 BGG262030 BQC262030 BZY262030 CJU262030 CTQ262030 DDM262030 DNI262030 DXE262030 EHA262030 EQW262030 FAS262030 FKO262030 FUK262030 GEG262030 GOC262030 GXY262030 HHU262030 HRQ262030 IBM262030 ILI262030 IVE262030 JFA262030 JOW262030 JYS262030 KIO262030 KSK262030 LCG262030 LMC262030 LVY262030 MFU262030 MPQ262030 MZM262030 NJI262030 NTE262030 ODA262030 OMW262030 OWS262030 PGO262030 PQK262030 QAG262030 QKC262030 QTY262030 RDU262030 RNQ262030 RXM262030 SHI262030 SRE262030 TBA262030 TKW262030 TUS262030 UEO262030 UOK262030 UYG262030 VIC262030 VRY262030 WBU262030 WLQ262030 WVM262030 E327572 JA327566 SW327566 ACS327566 AMO327566 AWK327566 BGG327566 BQC327566 BZY327566 CJU327566 CTQ327566 DDM327566 DNI327566 DXE327566 EHA327566 EQW327566 FAS327566 FKO327566 FUK327566 GEG327566 GOC327566 GXY327566 HHU327566 HRQ327566 IBM327566 ILI327566 IVE327566 JFA327566 JOW327566 JYS327566 KIO327566 KSK327566 LCG327566 LMC327566 LVY327566 MFU327566 MPQ327566 MZM327566 NJI327566 NTE327566 ODA327566 OMW327566 OWS327566 PGO327566 PQK327566 QAG327566 QKC327566 QTY327566 RDU327566 RNQ327566 RXM327566 SHI327566 SRE327566 TBA327566 TKW327566 TUS327566 UEO327566 UOK327566 UYG327566 VIC327566 VRY327566 WBU327566 WLQ327566 WVM327566 E393108 JA393102 SW393102 ACS393102 AMO393102 AWK393102 BGG393102 BQC393102 BZY393102 CJU393102 CTQ393102 DDM393102 DNI393102 DXE393102 EHA393102 EQW393102 FAS393102 FKO393102 FUK393102 GEG393102 GOC393102 GXY393102 HHU393102 HRQ393102 IBM393102 ILI393102 IVE393102 JFA393102 JOW393102 JYS393102 KIO393102 KSK393102 LCG393102 LMC393102 LVY393102 MFU393102 MPQ393102 MZM393102 NJI393102 NTE393102 ODA393102 OMW393102 OWS393102 PGO393102 PQK393102 QAG393102 QKC393102 QTY393102 RDU393102 RNQ393102 RXM393102 SHI393102 SRE393102 TBA393102 TKW393102 TUS393102 UEO393102 UOK393102 UYG393102 VIC393102 VRY393102 WBU393102 WLQ393102 WVM393102 E458644 JA458638 SW458638 ACS458638 AMO458638 AWK458638 BGG458638 BQC458638 BZY458638 CJU458638 CTQ458638 DDM458638 DNI458638 DXE458638 EHA458638 EQW458638 FAS458638 FKO458638 FUK458638 GEG458638 GOC458638 GXY458638 HHU458638 HRQ458638 IBM458638 ILI458638 IVE458638 JFA458638 JOW458638 JYS458638 KIO458638 KSK458638 LCG458638 LMC458638 LVY458638 MFU458638 MPQ458638 MZM458638 NJI458638 NTE458638 ODA458638 OMW458638 OWS458638 PGO458638 PQK458638 QAG458638 QKC458638 QTY458638 RDU458638 RNQ458638 RXM458638 SHI458638 SRE458638 TBA458638 TKW458638 TUS458638 UEO458638 UOK458638 UYG458638 VIC458638 VRY458638 WBU458638 WLQ458638 WVM458638 E524180 JA524174 SW524174 ACS524174 AMO524174 AWK524174 BGG524174 BQC524174 BZY524174 CJU524174 CTQ524174 DDM524174 DNI524174 DXE524174 EHA524174 EQW524174 FAS524174 FKO524174 FUK524174 GEG524174 GOC524174 GXY524174 HHU524174 HRQ524174 IBM524174 ILI524174 IVE524174 JFA524174 JOW524174 JYS524174 KIO524174 KSK524174 LCG524174 LMC524174 LVY524174 MFU524174 MPQ524174 MZM524174 NJI524174 NTE524174 ODA524174 OMW524174 OWS524174 PGO524174 PQK524174 QAG524174 QKC524174 QTY524174 RDU524174 RNQ524174 RXM524174 SHI524174 SRE524174 TBA524174 TKW524174 TUS524174 UEO524174 UOK524174 UYG524174 VIC524174 VRY524174 WBU524174 WLQ524174 WVM524174 E589716 JA589710 SW589710 ACS589710 AMO589710 AWK589710 BGG589710 BQC589710 BZY589710 CJU589710 CTQ589710 DDM589710 DNI589710 DXE589710 EHA589710 EQW589710 FAS589710 FKO589710 FUK589710 GEG589710 GOC589710 GXY589710 HHU589710 HRQ589710 IBM589710 ILI589710 IVE589710 JFA589710 JOW589710 JYS589710 KIO589710 KSK589710 LCG589710 LMC589710 LVY589710 MFU589710 MPQ589710 MZM589710 NJI589710 NTE589710 ODA589710 OMW589710 OWS589710 PGO589710 PQK589710 QAG589710 QKC589710 QTY589710 RDU589710 RNQ589710 RXM589710 SHI589710 SRE589710 TBA589710 TKW589710 TUS589710 UEO589710 UOK589710 UYG589710 VIC589710 VRY589710 WBU589710 WLQ589710 WVM589710 E655252 JA655246 SW655246 ACS655246 AMO655246 AWK655246 BGG655246 BQC655246 BZY655246 CJU655246 CTQ655246 DDM655246 DNI655246 DXE655246 EHA655246 EQW655246 FAS655246 FKO655246 FUK655246 GEG655246 GOC655246 GXY655246 HHU655246 HRQ655246 IBM655246 ILI655246 IVE655246 JFA655246 JOW655246 JYS655246 KIO655246 KSK655246 LCG655246 LMC655246 LVY655246 MFU655246 MPQ655246 MZM655246 NJI655246 NTE655246 ODA655246 OMW655246 OWS655246 PGO655246 PQK655246 QAG655246 QKC655246 QTY655246 RDU655246 RNQ655246 RXM655246 SHI655246 SRE655246 TBA655246 TKW655246 TUS655246 UEO655246 UOK655246 UYG655246 VIC655246 VRY655246 WBU655246 WLQ655246 WVM655246 E720788 JA720782 SW720782 ACS720782 AMO720782 AWK720782 BGG720782 BQC720782 BZY720782 CJU720782 CTQ720782 DDM720782 DNI720782 DXE720782 EHA720782 EQW720782 FAS720782 FKO720782 FUK720782 GEG720782 GOC720782 GXY720782 HHU720782 HRQ720782 IBM720782 ILI720782 IVE720782 JFA720782 JOW720782 JYS720782 KIO720782 KSK720782 LCG720782 LMC720782 LVY720782 MFU720782 MPQ720782 MZM720782 NJI720782 NTE720782 ODA720782 OMW720782 OWS720782 PGO720782 PQK720782 QAG720782 QKC720782 QTY720782 RDU720782 RNQ720782 RXM720782 SHI720782 SRE720782 TBA720782 TKW720782 TUS720782 UEO720782 UOK720782 UYG720782 VIC720782 VRY720782 WBU720782 WLQ720782 WVM720782 E786324 JA786318 SW786318 ACS786318 AMO786318 AWK786318 BGG786318 BQC786318 BZY786318 CJU786318 CTQ786318 DDM786318 DNI786318 DXE786318 EHA786318 EQW786318 FAS786318 FKO786318 FUK786318 GEG786318 GOC786318 GXY786318 HHU786318 HRQ786318 IBM786318 ILI786318 IVE786318 JFA786318 JOW786318 JYS786318 KIO786318 KSK786318 LCG786318 LMC786318 LVY786318 MFU786318 MPQ786318 MZM786318 NJI786318 NTE786318 ODA786318 OMW786318 OWS786318 PGO786318 PQK786318 QAG786318 QKC786318 QTY786318 RDU786318 RNQ786318 RXM786318 SHI786318 SRE786318 TBA786318 TKW786318 TUS786318 UEO786318 UOK786318 UYG786318 VIC786318 VRY786318 WBU786318 WLQ786318 WVM786318 E851860 JA851854 SW851854 ACS851854 AMO851854 AWK851854 BGG851854 BQC851854 BZY851854 CJU851854 CTQ851854 DDM851854 DNI851854 DXE851854 EHA851854 EQW851854 FAS851854 FKO851854 FUK851854 GEG851854 GOC851854 GXY851854 HHU851854 HRQ851854 IBM851854 ILI851854 IVE851854 JFA851854 JOW851854 JYS851854 KIO851854 KSK851854 LCG851854 LMC851854 LVY851854 MFU851854 MPQ851854 MZM851854 NJI851854 NTE851854 ODA851854 OMW851854 OWS851854 PGO851854 PQK851854 QAG851854 QKC851854 QTY851854 RDU851854 RNQ851854 RXM851854 SHI851854 SRE851854 TBA851854 TKW851854 TUS851854 UEO851854 UOK851854 UYG851854 VIC851854 VRY851854 WBU851854 WLQ851854 WVM851854 E917396 JA917390 SW917390 ACS917390 AMO917390 AWK917390 BGG917390 BQC917390 BZY917390 CJU917390 CTQ917390 DDM917390 DNI917390 DXE917390 EHA917390 EQW917390 FAS917390 FKO917390 FUK917390 GEG917390 GOC917390 GXY917390 HHU917390 HRQ917390 IBM917390 ILI917390 IVE917390 JFA917390 JOW917390 JYS917390 KIO917390 KSK917390 LCG917390 LMC917390 LVY917390 MFU917390 MPQ917390 MZM917390 NJI917390 NTE917390 ODA917390 OMW917390 OWS917390 PGO917390 PQK917390 QAG917390 QKC917390 QTY917390 RDU917390 RNQ917390 RXM917390 SHI917390 SRE917390 TBA917390 TKW917390 TUS917390 UEO917390 UOK917390 UYG917390 VIC917390 VRY917390 WBU917390 WLQ917390 WVM917390 E982932 JA982926 SW982926 ACS982926 AMO982926 AWK982926 BGG982926 BQC982926 BZY982926 CJU982926 CTQ982926 DDM982926 DNI982926 DXE982926 EHA982926 EQW982926 FAS982926 FKO982926 FUK982926 GEG982926 GOC982926 GXY982926 HHU982926 HRQ982926 IBM982926 ILI982926 IVE982926 JFA982926 JOW982926 JYS982926 KIO982926 KSK982926 LCG982926 LMC982926 LVY982926 MFU982926 MPQ982926 MZM982926 NJI982926 NTE982926 ODA982926 OMW982926 OWS982926 PGO982926 PQK982926 QAG982926 QKC982926 QTY982926 RDU982926 RNQ982926 RXM982926 SHI982926 SRE982926 TBA982926 TKW982926 TUS982926 UEO982926 UOK982926 UYG982926 VIC982926 VRY982926 WBU982926 WLQ982926 WVM982926" xr:uid="{657D3DDD-C1B2-4BF1-A9DE-63D29F2BA66E}">
      <formula1>$AC$2:$AC$6</formula1>
    </dataValidation>
    <dataValidation type="list" allowBlank="1" showInputMessage="1" showErrorMessage="1" sqref="WVO982924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426 JC65420 SY65420 ACU65420 AMQ65420 AWM65420 BGI65420 BQE65420 CAA65420 CJW65420 CTS65420 DDO65420 DNK65420 DXG65420 EHC65420 EQY65420 FAU65420 FKQ65420 FUM65420 GEI65420 GOE65420 GYA65420 HHW65420 HRS65420 IBO65420 ILK65420 IVG65420 JFC65420 JOY65420 JYU65420 KIQ65420 KSM65420 LCI65420 LME65420 LWA65420 MFW65420 MPS65420 MZO65420 NJK65420 NTG65420 ODC65420 OMY65420 OWU65420 PGQ65420 PQM65420 QAI65420 QKE65420 QUA65420 RDW65420 RNS65420 RXO65420 SHK65420 SRG65420 TBC65420 TKY65420 TUU65420 UEQ65420 UOM65420 UYI65420 VIE65420 VSA65420 WBW65420 WLS65420 WVO65420 G130962 JC130956 SY130956 ACU130956 AMQ130956 AWM130956 BGI130956 BQE130956 CAA130956 CJW130956 CTS130956 DDO130956 DNK130956 DXG130956 EHC130956 EQY130956 FAU130956 FKQ130956 FUM130956 GEI130956 GOE130956 GYA130956 HHW130956 HRS130956 IBO130956 ILK130956 IVG130956 JFC130956 JOY130956 JYU130956 KIQ130956 KSM130956 LCI130956 LME130956 LWA130956 MFW130956 MPS130956 MZO130956 NJK130956 NTG130956 ODC130956 OMY130956 OWU130956 PGQ130956 PQM130956 QAI130956 QKE130956 QUA130956 RDW130956 RNS130956 RXO130956 SHK130956 SRG130956 TBC130956 TKY130956 TUU130956 UEQ130956 UOM130956 UYI130956 VIE130956 VSA130956 WBW130956 WLS130956 WVO130956 G196498 JC196492 SY196492 ACU196492 AMQ196492 AWM196492 BGI196492 BQE196492 CAA196492 CJW196492 CTS196492 DDO196492 DNK196492 DXG196492 EHC196492 EQY196492 FAU196492 FKQ196492 FUM196492 GEI196492 GOE196492 GYA196492 HHW196492 HRS196492 IBO196492 ILK196492 IVG196492 JFC196492 JOY196492 JYU196492 KIQ196492 KSM196492 LCI196492 LME196492 LWA196492 MFW196492 MPS196492 MZO196492 NJK196492 NTG196492 ODC196492 OMY196492 OWU196492 PGQ196492 PQM196492 QAI196492 QKE196492 QUA196492 RDW196492 RNS196492 RXO196492 SHK196492 SRG196492 TBC196492 TKY196492 TUU196492 UEQ196492 UOM196492 UYI196492 VIE196492 VSA196492 WBW196492 WLS196492 WVO196492 G262034 JC262028 SY262028 ACU262028 AMQ262028 AWM262028 BGI262028 BQE262028 CAA262028 CJW262028 CTS262028 DDO262028 DNK262028 DXG262028 EHC262028 EQY262028 FAU262028 FKQ262028 FUM262028 GEI262028 GOE262028 GYA262028 HHW262028 HRS262028 IBO262028 ILK262028 IVG262028 JFC262028 JOY262028 JYU262028 KIQ262028 KSM262028 LCI262028 LME262028 LWA262028 MFW262028 MPS262028 MZO262028 NJK262028 NTG262028 ODC262028 OMY262028 OWU262028 PGQ262028 PQM262028 QAI262028 QKE262028 QUA262028 RDW262028 RNS262028 RXO262028 SHK262028 SRG262028 TBC262028 TKY262028 TUU262028 UEQ262028 UOM262028 UYI262028 VIE262028 VSA262028 WBW262028 WLS262028 WVO262028 G327570 JC327564 SY327564 ACU327564 AMQ327564 AWM327564 BGI327564 BQE327564 CAA327564 CJW327564 CTS327564 DDO327564 DNK327564 DXG327564 EHC327564 EQY327564 FAU327564 FKQ327564 FUM327564 GEI327564 GOE327564 GYA327564 HHW327564 HRS327564 IBO327564 ILK327564 IVG327564 JFC327564 JOY327564 JYU327564 KIQ327564 KSM327564 LCI327564 LME327564 LWA327564 MFW327564 MPS327564 MZO327564 NJK327564 NTG327564 ODC327564 OMY327564 OWU327564 PGQ327564 PQM327564 QAI327564 QKE327564 QUA327564 RDW327564 RNS327564 RXO327564 SHK327564 SRG327564 TBC327564 TKY327564 TUU327564 UEQ327564 UOM327564 UYI327564 VIE327564 VSA327564 WBW327564 WLS327564 WVO327564 G393106 JC393100 SY393100 ACU393100 AMQ393100 AWM393100 BGI393100 BQE393100 CAA393100 CJW393100 CTS393100 DDO393100 DNK393100 DXG393100 EHC393100 EQY393100 FAU393100 FKQ393100 FUM393100 GEI393100 GOE393100 GYA393100 HHW393100 HRS393100 IBO393100 ILK393100 IVG393100 JFC393100 JOY393100 JYU393100 KIQ393100 KSM393100 LCI393100 LME393100 LWA393100 MFW393100 MPS393100 MZO393100 NJK393100 NTG393100 ODC393100 OMY393100 OWU393100 PGQ393100 PQM393100 QAI393100 QKE393100 QUA393100 RDW393100 RNS393100 RXO393100 SHK393100 SRG393100 TBC393100 TKY393100 TUU393100 UEQ393100 UOM393100 UYI393100 VIE393100 VSA393100 WBW393100 WLS393100 WVO393100 G458642 JC458636 SY458636 ACU458636 AMQ458636 AWM458636 BGI458636 BQE458636 CAA458636 CJW458636 CTS458636 DDO458636 DNK458636 DXG458636 EHC458636 EQY458636 FAU458636 FKQ458636 FUM458636 GEI458636 GOE458636 GYA458636 HHW458636 HRS458636 IBO458636 ILK458636 IVG458636 JFC458636 JOY458636 JYU458636 KIQ458636 KSM458636 LCI458636 LME458636 LWA458636 MFW458636 MPS458636 MZO458636 NJK458636 NTG458636 ODC458636 OMY458636 OWU458636 PGQ458636 PQM458636 QAI458636 QKE458636 QUA458636 RDW458636 RNS458636 RXO458636 SHK458636 SRG458636 TBC458636 TKY458636 TUU458636 UEQ458636 UOM458636 UYI458636 VIE458636 VSA458636 WBW458636 WLS458636 WVO458636 G524178 JC524172 SY524172 ACU524172 AMQ524172 AWM524172 BGI524172 BQE524172 CAA524172 CJW524172 CTS524172 DDO524172 DNK524172 DXG524172 EHC524172 EQY524172 FAU524172 FKQ524172 FUM524172 GEI524172 GOE524172 GYA524172 HHW524172 HRS524172 IBO524172 ILK524172 IVG524172 JFC524172 JOY524172 JYU524172 KIQ524172 KSM524172 LCI524172 LME524172 LWA524172 MFW524172 MPS524172 MZO524172 NJK524172 NTG524172 ODC524172 OMY524172 OWU524172 PGQ524172 PQM524172 QAI524172 QKE524172 QUA524172 RDW524172 RNS524172 RXO524172 SHK524172 SRG524172 TBC524172 TKY524172 TUU524172 UEQ524172 UOM524172 UYI524172 VIE524172 VSA524172 WBW524172 WLS524172 WVO524172 G589714 JC589708 SY589708 ACU589708 AMQ589708 AWM589708 BGI589708 BQE589708 CAA589708 CJW589708 CTS589708 DDO589708 DNK589708 DXG589708 EHC589708 EQY589708 FAU589708 FKQ589708 FUM589708 GEI589708 GOE589708 GYA589708 HHW589708 HRS589708 IBO589708 ILK589708 IVG589708 JFC589708 JOY589708 JYU589708 KIQ589708 KSM589708 LCI589708 LME589708 LWA589708 MFW589708 MPS589708 MZO589708 NJK589708 NTG589708 ODC589708 OMY589708 OWU589708 PGQ589708 PQM589708 QAI589708 QKE589708 QUA589708 RDW589708 RNS589708 RXO589708 SHK589708 SRG589708 TBC589708 TKY589708 TUU589708 UEQ589708 UOM589708 UYI589708 VIE589708 VSA589708 WBW589708 WLS589708 WVO589708 G655250 JC655244 SY655244 ACU655244 AMQ655244 AWM655244 BGI655244 BQE655244 CAA655244 CJW655244 CTS655244 DDO655244 DNK655244 DXG655244 EHC655244 EQY655244 FAU655244 FKQ655244 FUM655244 GEI655244 GOE655244 GYA655244 HHW655244 HRS655244 IBO655244 ILK655244 IVG655244 JFC655244 JOY655244 JYU655244 KIQ655244 KSM655244 LCI655244 LME655244 LWA655244 MFW655244 MPS655244 MZO655244 NJK655244 NTG655244 ODC655244 OMY655244 OWU655244 PGQ655244 PQM655244 QAI655244 QKE655244 QUA655244 RDW655244 RNS655244 RXO655244 SHK655244 SRG655244 TBC655244 TKY655244 TUU655244 UEQ655244 UOM655244 UYI655244 VIE655244 VSA655244 WBW655244 WLS655244 WVO655244 G720786 JC720780 SY720780 ACU720780 AMQ720780 AWM720780 BGI720780 BQE720780 CAA720780 CJW720780 CTS720780 DDO720780 DNK720780 DXG720780 EHC720780 EQY720780 FAU720780 FKQ720780 FUM720780 GEI720780 GOE720780 GYA720780 HHW720780 HRS720780 IBO720780 ILK720780 IVG720780 JFC720780 JOY720780 JYU720780 KIQ720780 KSM720780 LCI720780 LME720780 LWA720780 MFW720780 MPS720780 MZO720780 NJK720780 NTG720780 ODC720780 OMY720780 OWU720780 PGQ720780 PQM720780 QAI720780 QKE720780 QUA720780 RDW720780 RNS720780 RXO720780 SHK720780 SRG720780 TBC720780 TKY720780 TUU720780 UEQ720780 UOM720780 UYI720780 VIE720780 VSA720780 WBW720780 WLS720780 WVO720780 G786322 JC786316 SY786316 ACU786316 AMQ786316 AWM786316 BGI786316 BQE786316 CAA786316 CJW786316 CTS786316 DDO786316 DNK786316 DXG786316 EHC786316 EQY786316 FAU786316 FKQ786316 FUM786316 GEI786316 GOE786316 GYA786316 HHW786316 HRS786316 IBO786316 ILK786316 IVG786316 JFC786316 JOY786316 JYU786316 KIQ786316 KSM786316 LCI786316 LME786316 LWA786316 MFW786316 MPS786316 MZO786316 NJK786316 NTG786316 ODC786316 OMY786316 OWU786316 PGQ786316 PQM786316 QAI786316 QKE786316 QUA786316 RDW786316 RNS786316 RXO786316 SHK786316 SRG786316 TBC786316 TKY786316 TUU786316 UEQ786316 UOM786316 UYI786316 VIE786316 VSA786316 WBW786316 WLS786316 WVO786316 G851858 JC851852 SY851852 ACU851852 AMQ851852 AWM851852 BGI851852 BQE851852 CAA851852 CJW851852 CTS851852 DDO851852 DNK851852 DXG851852 EHC851852 EQY851852 FAU851852 FKQ851852 FUM851852 GEI851852 GOE851852 GYA851852 HHW851852 HRS851852 IBO851852 ILK851852 IVG851852 JFC851852 JOY851852 JYU851852 KIQ851852 KSM851852 LCI851852 LME851852 LWA851852 MFW851852 MPS851852 MZO851852 NJK851852 NTG851852 ODC851852 OMY851852 OWU851852 PGQ851852 PQM851852 QAI851852 QKE851852 QUA851852 RDW851852 RNS851852 RXO851852 SHK851852 SRG851852 TBC851852 TKY851852 TUU851852 UEQ851852 UOM851852 UYI851852 VIE851852 VSA851852 WBW851852 WLS851852 WVO851852 G917394 JC917388 SY917388 ACU917388 AMQ917388 AWM917388 BGI917388 BQE917388 CAA917388 CJW917388 CTS917388 DDO917388 DNK917388 DXG917388 EHC917388 EQY917388 FAU917388 FKQ917388 FUM917388 GEI917388 GOE917388 GYA917388 HHW917388 HRS917388 IBO917388 ILK917388 IVG917388 JFC917388 JOY917388 JYU917388 KIQ917388 KSM917388 LCI917388 LME917388 LWA917388 MFW917388 MPS917388 MZO917388 NJK917388 NTG917388 ODC917388 OMY917388 OWU917388 PGQ917388 PQM917388 QAI917388 QKE917388 QUA917388 RDW917388 RNS917388 RXO917388 SHK917388 SRG917388 TBC917388 TKY917388 TUU917388 UEQ917388 UOM917388 UYI917388 VIE917388 VSA917388 WBW917388 WLS917388 WVO917388 G982930 JC982924 SY982924 ACU982924 AMQ982924 AWM982924 BGI982924 BQE982924 CAA982924 CJW982924 CTS982924 DDO982924 DNK982924 DXG982924 EHC982924 EQY982924 FAU982924 FKQ982924 FUM982924 GEI982924 GOE982924 GYA982924 HHW982924 HRS982924 IBO982924 ILK982924 IVG982924 JFC982924 JOY982924 JYU982924 KIQ982924 KSM982924 LCI982924 LME982924 LWA982924 MFW982924 MPS982924 MZO982924 NJK982924 NTG982924 ODC982924 OMY982924 OWU982924 PGQ982924 PQM982924 QAI982924 QKE982924 QUA982924 RDW982924 RNS982924 RXO982924 SHK982924 SRG982924 TBC982924 TKY982924 TUU982924 UEQ982924 UOM982924 UYI982924 VIE982924 VSA982924 WBW982924 WLS982924" xr:uid="{5C3D6F2F-D2FB-4848-BA0A-3FFAA37218F5}">
      <formula1>$AA$2:$AA$6</formula1>
    </dataValidation>
  </dataValidations>
  <pageMargins left="0.7" right="0.7" top="0.75" bottom="0.75" header="0.3" footer="0.3"/>
  <pageSetup paperSize="9" orientation="portrait" r:id="rId1"/>
  <ignoredErrors>
    <ignoredError sqref="G22"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ECF2E15-A4FA-4109-B309-A76BF331BDCA}">
          <x14:formula1>
            <xm:f>$AC$2:$AC$7</xm:f>
          </x14:formula1>
          <xm:sqref>E23:E28 JA17:JA22 SW17:SW22 ACS17:ACS22 AMO17:AMO22 AWK17:AWK22 BGG17:BGG22 BQC17:BQC22 BZY17:BZY22 CJU17:CJU22 CTQ17:CTQ22 DDM17:DDM22 DNI17:DNI22 DXE17:DXE22 EHA17:EHA22 EQW17:EQW22 FAS17:FAS22 FKO17:FKO22 FUK17:FUK22 GEG17:GEG22 GOC17:GOC22 GXY17:GXY22 HHU17:HHU22 HRQ17:HRQ22 IBM17:IBM22 ILI17:ILI22 IVE17:IVE22 JFA17:JFA22 JOW17:JOW22 JYS17:JYS22 KIO17:KIO22 KSK17:KSK22 LCG17:LCG22 LMC17:LMC22 LVY17:LVY22 MFU17:MFU22 MPQ17:MPQ22 MZM17:MZM22 NJI17:NJI22 NTE17:NTE22 ODA17:ODA22 OMW17:OMW22 OWS17:OWS22 PGO17:PGO22 PQK17:PQK22 QAG17:QAG22 QKC17:QKC22 QTY17:QTY22 RDU17:RDU22 RNQ17:RNQ22 RXM17:RXM22 SHI17:SHI22 SRE17:SRE22 TBA17:TBA22 TKW17:TKW22 TUS17:TUS22 UEO17:UEO22 UOK17:UOK22 UYG17:UYG22 VIC17:VIC22 VRY17:VRY22 WBU17:WBU22 WLQ17:WLQ22 WVM17:WVM22 E65437:E65449 JA65431:JA65443 SW65431:SW65443 ACS65431:ACS65443 AMO65431:AMO65443 AWK65431:AWK65443 BGG65431:BGG65443 BQC65431:BQC65443 BZY65431:BZY65443 CJU65431:CJU65443 CTQ65431:CTQ65443 DDM65431:DDM65443 DNI65431:DNI65443 DXE65431:DXE65443 EHA65431:EHA65443 EQW65431:EQW65443 FAS65431:FAS65443 FKO65431:FKO65443 FUK65431:FUK65443 GEG65431:GEG65443 GOC65431:GOC65443 GXY65431:GXY65443 HHU65431:HHU65443 HRQ65431:HRQ65443 IBM65431:IBM65443 ILI65431:ILI65443 IVE65431:IVE65443 JFA65431:JFA65443 JOW65431:JOW65443 JYS65431:JYS65443 KIO65431:KIO65443 KSK65431:KSK65443 LCG65431:LCG65443 LMC65431:LMC65443 LVY65431:LVY65443 MFU65431:MFU65443 MPQ65431:MPQ65443 MZM65431:MZM65443 NJI65431:NJI65443 NTE65431:NTE65443 ODA65431:ODA65443 OMW65431:OMW65443 OWS65431:OWS65443 PGO65431:PGO65443 PQK65431:PQK65443 QAG65431:QAG65443 QKC65431:QKC65443 QTY65431:QTY65443 RDU65431:RDU65443 RNQ65431:RNQ65443 RXM65431:RXM65443 SHI65431:SHI65443 SRE65431:SRE65443 TBA65431:TBA65443 TKW65431:TKW65443 TUS65431:TUS65443 UEO65431:UEO65443 UOK65431:UOK65443 UYG65431:UYG65443 VIC65431:VIC65443 VRY65431:VRY65443 WBU65431:WBU65443 WLQ65431:WLQ65443 WVM65431:WVM65443 E130973:E130985 JA130967:JA130979 SW130967:SW130979 ACS130967:ACS130979 AMO130967:AMO130979 AWK130967:AWK130979 BGG130967:BGG130979 BQC130967:BQC130979 BZY130967:BZY130979 CJU130967:CJU130979 CTQ130967:CTQ130979 DDM130967:DDM130979 DNI130967:DNI130979 DXE130967:DXE130979 EHA130967:EHA130979 EQW130967:EQW130979 FAS130967:FAS130979 FKO130967:FKO130979 FUK130967:FUK130979 GEG130967:GEG130979 GOC130967:GOC130979 GXY130967:GXY130979 HHU130967:HHU130979 HRQ130967:HRQ130979 IBM130967:IBM130979 ILI130967:ILI130979 IVE130967:IVE130979 JFA130967:JFA130979 JOW130967:JOW130979 JYS130967:JYS130979 KIO130967:KIO130979 KSK130967:KSK130979 LCG130967:LCG130979 LMC130967:LMC130979 LVY130967:LVY130979 MFU130967:MFU130979 MPQ130967:MPQ130979 MZM130967:MZM130979 NJI130967:NJI130979 NTE130967:NTE130979 ODA130967:ODA130979 OMW130967:OMW130979 OWS130967:OWS130979 PGO130967:PGO130979 PQK130967:PQK130979 QAG130967:QAG130979 QKC130967:QKC130979 QTY130967:QTY130979 RDU130967:RDU130979 RNQ130967:RNQ130979 RXM130967:RXM130979 SHI130967:SHI130979 SRE130967:SRE130979 TBA130967:TBA130979 TKW130967:TKW130979 TUS130967:TUS130979 UEO130967:UEO130979 UOK130967:UOK130979 UYG130967:UYG130979 VIC130967:VIC130979 VRY130967:VRY130979 WBU130967:WBU130979 WLQ130967:WLQ130979 WVM130967:WVM130979 E196509:E196521 JA196503:JA196515 SW196503:SW196515 ACS196503:ACS196515 AMO196503:AMO196515 AWK196503:AWK196515 BGG196503:BGG196515 BQC196503:BQC196515 BZY196503:BZY196515 CJU196503:CJU196515 CTQ196503:CTQ196515 DDM196503:DDM196515 DNI196503:DNI196515 DXE196503:DXE196515 EHA196503:EHA196515 EQW196503:EQW196515 FAS196503:FAS196515 FKO196503:FKO196515 FUK196503:FUK196515 GEG196503:GEG196515 GOC196503:GOC196515 GXY196503:GXY196515 HHU196503:HHU196515 HRQ196503:HRQ196515 IBM196503:IBM196515 ILI196503:ILI196515 IVE196503:IVE196515 JFA196503:JFA196515 JOW196503:JOW196515 JYS196503:JYS196515 KIO196503:KIO196515 KSK196503:KSK196515 LCG196503:LCG196515 LMC196503:LMC196515 LVY196503:LVY196515 MFU196503:MFU196515 MPQ196503:MPQ196515 MZM196503:MZM196515 NJI196503:NJI196515 NTE196503:NTE196515 ODA196503:ODA196515 OMW196503:OMW196515 OWS196503:OWS196515 PGO196503:PGO196515 PQK196503:PQK196515 QAG196503:QAG196515 QKC196503:QKC196515 QTY196503:QTY196515 RDU196503:RDU196515 RNQ196503:RNQ196515 RXM196503:RXM196515 SHI196503:SHI196515 SRE196503:SRE196515 TBA196503:TBA196515 TKW196503:TKW196515 TUS196503:TUS196515 UEO196503:UEO196515 UOK196503:UOK196515 UYG196503:UYG196515 VIC196503:VIC196515 VRY196503:VRY196515 WBU196503:WBU196515 WLQ196503:WLQ196515 WVM196503:WVM196515 E262045:E262057 JA262039:JA262051 SW262039:SW262051 ACS262039:ACS262051 AMO262039:AMO262051 AWK262039:AWK262051 BGG262039:BGG262051 BQC262039:BQC262051 BZY262039:BZY262051 CJU262039:CJU262051 CTQ262039:CTQ262051 DDM262039:DDM262051 DNI262039:DNI262051 DXE262039:DXE262051 EHA262039:EHA262051 EQW262039:EQW262051 FAS262039:FAS262051 FKO262039:FKO262051 FUK262039:FUK262051 GEG262039:GEG262051 GOC262039:GOC262051 GXY262039:GXY262051 HHU262039:HHU262051 HRQ262039:HRQ262051 IBM262039:IBM262051 ILI262039:ILI262051 IVE262039:IVE262051 JFA262039:JFA262051 JOW262039:JOW262051 JYS262039:JYS262051 KIO262039:KIO262051 KSK262039:KSK262051 LCG262039:LCG262051 LMC262039:LMC262051 LVY262039:LVY262051 MFU262039:MFU262051 MPQ262039:MPQ262051 MZM262039:MZM262051 NJI262039:NJI262051 NTE262039:NTE262051 ODA262039:ODA262051 OMW262039:OMW262051 OWS262039:OWS262051 PGO262039:PGO262051 PQK262039:PQK262051 QAG262039:QAG262051 QKC262039:QKC262051 QTY262039:QTY262051 RDU262039:RDU262051 RNQ262039:RNQ262051 RXM262039:RXM262051 SHI262039:SHI262051 SRE262039:SRE262051 TBA262039:TBA262051 TKW262039:TKW262051 TUS262039:TUS262051 UEO262039:UEO262051 UOK262039:UOK262051 UYG262039:UYG262051 VIC262039:VIC262051 VRY262039:VRY262051 WBU262039:WBU262051 WLQ262039:WLQ262051 WVM262039:WVM262051 E327581:E327593 JA327575:JA327587 SW327575:SW327587 ACS327575:ACS327587 AMO327575:AMO327587 AWK327575:AWK327587 BGG327575:BGG327587 BQC327575:BQC327587 BZY327575:BZY327587 CJU327575:CJU327587 CTQ327575:CTQ327587 DDM327575:DDM327587 DNI327575:DNI327587 DXE327575:DXE327587 EHA327575:EHA327587 EQW327575:EQW327587 FAS327575:FAS327587 FKO327575:FKO327587 FUK327575:FUK327587 GEG327575:GEG327587 GOC327575:GOC327587 GXY327575:GXY327587 HHU327575:HHU327587 HRQ327575:HRQ327587 IBM327575:IBM327587 ILI327575:ILI327587 IVE327575:IVE327587 JFA327575:JFA327587 JOW327575:JOW327587 JYS327575:JYS327587 KIO327575:KIO327587 KSK327575:KSK327587 LCG327575:LCG327587 LMC327575:LMC327587 LVY327575:LVY327587 MFU327575:MFU327587 MPQ327575:MPQ327587 MZM327575:MZM327587 NJI327575:NJI327587 NTE327575:NTE327587 ODA327575:ODA327587 OMW327575:OMW327587 OWS327575:OWS327587 PGO327575:PGO327587 PQK327575:PQK327587 QAG327575:QAG327587 QKC327575:QKC327587 QTY327575:QTY327587 RDU327575:RDU327587 RNQ327575:RNQ327587 RXM327575:RXM327587 SHI327575:SHI327587 SRE327575:SRE327587 TBA327575:TBA327587 TKW327575:TKW327587 TUS327575:TUS327587 UEO327575:UEO327587 UOK327575:UOK327587 UYG327575:UYG327587 VIC327575:VIC327587 VRY327575:VRY327587 WBU327575:WBU327587 WLQ327575:WLQ327587 WVM327575:WVM327587 E393117:E393129 JA393111:JA393123 SW393111:SW393123 ACS393111:ACS393123 AMO393111:AMO393123 AWK393111:AWK393123 BGG393111:BGG393123 BQC393111:BQC393123 BZY393111:BZY393123 CJU393111:CJU393123 CTQ393111:CTQ393123 DDM393111:DDM393123 DNI393111:DNI393123 DXE393111:DXE393123 EHA393111:EHA393123 EQW393111:EQW393123 FAS393111:FAS393123 FKO393111:FKO393123 FUK393111:FUK393123 GEG393111:GEG393123 GOC393111:GOC393123 GXY393111:GXY393123 HHU393111:HHU393123 HRQ393111:HRQ393123 IBM393111:IBM393123 ILI393111:ILI393123 IVE393111:IVE393123 JFA393111:JFA393123 JOW393111:JOW393123 JYS393111:JYS393123 KIO393111:KIO393123 KSK393111:KSK393123 LCG393111:LCG393123 LMC393111:LMC393123 LVY393111:LVY393123 MFU393111:MFU393123 MPQ393111:MPQ393123 MZM393111:MZM393123 NJI393111:NJI393123 NTE393111:NTE393123 ODA393111:ODA393123 OMW393111:OMW393123 OWS393111:OWS393123 PGO393111:PGO393123 PQK393111:PQK393123 QAG393111:QAG393123 QKC393111:QKC393123 QTY393111:QTY393123 RDU393111:RDU393123 RNQ393111:RNQ393123 RXM393111:RXM393123 SHI393111:SHI393123 SRE393111:SRE393123 TBA393111:TBA393123 TKW393111:TKW393123 TUS393111:TUS393123 UEO393111:UEO393123 UOK393111:UOK393123 UYG393111:UYG393123 VIC393111:VIC393123 VRY393111:VRY393123 WBU393111:WBU393123 WLQ393111:WLQ393123 WVM393111:WVM393123 E458653:E458665 JA458647:JA458659 SW458647:SW458659 ACS458647:ACS458659 AMO458647:AMO458659 AWK458647:AWK458659 BGG458647:BGG458659 BQC458647:BQC458659 BZY458647:BZY458659 CJU458647:CJU458659 CTQ458647:CTQ458659 DDM458647:DDM458659 DNI458647:DNI458659 DXE458647:DXE458659 EHA458647:EHA458659 EQW458647:EQW458659 FAS458647:FAS458659 FKO458647:FKO458659 FUK458647:FUK458659 GEG458647:GEG458659 GOC458647:GOC458659 GXY458647:GXY458659 HHU458647:HHU458659 HRQ458647:HRQ458659 IBM458647:IBM458659 ILI458647:ILI458659 IVE458647:IVE458659 JFA458647:JFA458659 JOW458647:JOW458659 JYS458647:JYS458659 KIO458647:KIO458659 KSK458647:KSK458659 LCG458647:LCG458659 LMC458647:LMC458659 LVY458647:LVY458659 MFU458647:MFU458659 MPQ458647:MPQ458659 MZM458647:MZM458659 NJI458647:NJI458659 NTE458647:NTE458659 ODA458647:ODA458659 OMW458647:OMW458659 OWS458647:OWS458659 PGO458647:PGO458659 PQK458647:PQK458659 QAG458647:QAG458659 QKC458647:QKC458659 QTY458647:QTY458659 RDU458647:RDU458659 RNQ458647:RNQ458659 RXM458647:RXM458659 SHI458647:SHI458659 SRE458647:SRE458659 TBA458647:TBA458659 TKW458647:TKW458659 TUS458647:TUS458659 UEO458647:UEO458659 UOK458647:UOK458659 UYG458647:UYG458659 VIC458647:VIC458659 VRY458647:VRY458659 WBU458647:WBU458659 WLQ458647:WLQ458659 WVM458647:WVM458659 E524189:E524201 JA524183:JA524195 SW524183:SW524195 ACS524183:ACS524195 AMO524183:AMO524195 AWK524183:AWK524195 BGG524183:BGG524195 BQC524183:BQC524195 BZY524183:BZY524195 CJU524183:CJU524195 CTQ524183:CTQ524195 DDM524183:DDM524195 DNI524183:DNI524195 DXE524183:DXE524195 EHA524183:EHA524195 EQW524183:EQW524195 FAS524183:FAS524195 FKO524183:FKO524195 FUK524183:FUK524195 GEG524183:GEG524195 GOC524183:GOC524195 GXY524183:GXY524195 HHU524183:HHU524195 HRQ524183:HRQ524195 IBM524183:IBM524195 ILI524183:ILI524195 IVE524183:IVE524195 JFA524183:JFA524195 JOW524183:JOW524195 JYS524183:JYS524195 KIO524183:KIO524195 KSK524183:KSK524195 LCG524183:LCG524195 LMC524183:LMC524195 LVY524183:LVY524195 MFU524183:MFU524195 MPQ524183:MPQ524195 MZM524183:MZM524195 NJI524183:NJI524195 NTE524183:NTE524195 ODA524183:ODA524195 OMW524183:OMW524195 OWS524183:OWS524195 PGO524183:PGO524195 PQK524183:PQK524195 QAG524183:QAG524195 QKC524183:QKC524195 QTY524183:QTY524195 RDU524183:RDU524195 RNQ524183:RNQ524195 RXM524183:RXM524195 SHI524183:SHI524195 SRE524183:SRE524195 TBA524183:TBA524195 TKW524183:TKW524195 TUS524183:TUS524195 UEO524183:UEO524195 UOK524183:UOK524195 UYG524183:UYG524195 VIC524183:VIC524195 VRY524183:VRY524195 WBU524183:WBU524195 WLQ524183:WLQ524195 WVM524183:WVM524195 E589725:E589737 JA589719:JA589731 SW589719:SW589731 ACS589719:ACS589731 AMO589719:AMO589731 AWK589719:AWK589731 BGG589719:BGG589731 BQC589719:BQC589731 BZY589719:BZY589731 CJU589719:CJU589731 CTQ589719:CTQ589731 DDM589719:DDM589731 DNI589719:DNI589731 DXE589719:DXE589731 EHA589719:EHA589731 EQW589719:EQW589731 FAS589719:FAS589731 FKO589719:FKO589731 FUK589719:FUK589731 GEG589719:GEG589731 GOC589719:GOC589731 GXY589719:GXY589731 HHU589719:HHU589731 HRQ589719:HRQ589731 IBM589719:IBM589731 ILI589719:ILI589731 IVE589719:IVE589731 JFA589719:JFA589731 JOW589719:JOW589731 JYS589719:JYS589731 KIO589719:KIO589731 KSK589719:KSK589731 LCG589719:LCG589731 LMC589719:LMC589731 LVY589719:LVY589731 MFU589719:MFU589731 MPQ589719:MPQ589731 MZM589719:MZM589731 NJI589719:NJI589731 NTE589719:NTE589731 ODA589719:ODA589731 OMW589719:OMW589731 OWS589719:OWS589731 PGO589719:PGO589731 PQK589719:PQK589731 QAG589719:QAG589731 QKC589719:QKC589731 QTY589719:QTY589731 RDU589719:RDU589731 RNQ589719:RNQ589731 RXM589719:RXM589731 SHI589719:SHI589731 SRE589719:SRE589731 TBA589719:TBA589731 TKW589719:TKW589731 TUS589719:TUS589731 UEO589719:UEO589731 UOK589719:UOK589731 UYG589719:UYG589731 VIC589719:VIC589731 VRY589719:VRY589731 WBU589719:WBU589731 WLQ589719:WLQ589731 WVM589719:WVM589731 E655261:E655273 JA655255:JA655267 SW655255:SW655267 ACS655255:ACS655267 AMO655255:AMO655267 AWK655255:AWK655267 BGG655255:BGG655267 BQC655255:BQC655267 BZY655255:BZY655267 CJU655255:CJU655267 CTQ655255:CTQ655267 DDM655255:DDM655267 DNI655255:DNI655267 DXE655255:DXE655267 EHA655255:EHA655267 EQW655255:EQW655267 FAS655255:FAS655267 FKO655255:FKO655267 FUK655255:FUK655267 GEG655255:GEG655267 GOC655255:GOC655267 GXY655255:GXY655267 HHU655255:HHU655267 HRQ655255:HRQ655267 IBM655255:IBM655267 ILI655255:ILI655267 IVE655255:IVE655267 JFA655255:JFA655267 JOW655255:JOW655267 JYS655255:JYS655267 KIO655255:KIO655267 KSK655255:KSK655267 LCG655255:LCG655267 LMC655255:LMC655267 LVY655255:LVY655267 MFU655255:MFU655267 MPQ655255:MPQ655267 MZM655255:MZM655267 NJI655255:NJI655267 NTE655255:NTE655267 ODA655255:ODA655267 OMW655255:OMW655267 OWS655255:OWS655267 PGO655255:PGO655267 PQK655255:PQK655267 QAG655255:QAG655267 QKC655255:QKC655267 QTY655255:QTY655267 RDU655255:RDU655267 RNQ655255:RNQ655267 RXM655255:RXM655267 SHI655255:SHI655267 SRE655255:SRE655267 TBA655255:TBA655267 TKW655255:TKW655267 TUS655255:TUS655267 UEO655255:UEO655267 UOK655255:UOK655267 UYG655255:UYG655267 VIC655255:VIC655267 VRY655255:VRY655267 WBU655255:WBU655267 WLQ655255:WLQ655267 WVM655255:WVM655267 E720797:E720809 JA720791:JA720803 SW720791:SW720803 ACS720791:ACS720803 AMO720791:AMO720803 AWK720791:AWK720803 BGG720791:BGG720803 BQC720791:BQC720803 BZY720791:BZY720803 CJU720791:CJU720803 CTQ720791:CTQ720803 DDM720791:DDM720803 DNI720791:DNI720803 DXE720791:DXE720803 EHA720791:EHA720803 EQW720791:EQW720803 FAS720791:FAS720803 FKO720791:FKO720803 FUK720791:FUK720803 GEG720791:GEG720803 GOC720791:GOC720803 GXY720791:GXY720803 HHU720791:HHU720803 HRQ720791:HRQ720803 IBM720791:IBM720803 ILI720791:ILI720803 IVE720791:IVE720803 JFA720791:JFA720803 JOW720791:JOW720803 JYS720791:JYS720803 KIO720791:KIO720803 KSK720791:KSK720803 LCG720791:LCG720803 LMC720791:LMC720803 LVY720791:LVY720803 MFU720791:MFU720803 MPQ720791:MPQ720803 MZM720791:MZM720803 NJI720791:NJI720803 NTE720791:NTE720803 ODA720791:ODA720803 OMW720791:OMW720803 OWS720791:OWS720803 PGO720791:PGO720803 PQK720791:PQK720803 QAG720791:QAG720803 QKC720791:QKC720803 QTY720791:QTY720803 RDU720791:RDU720803 RNQ720791:RNQ720803 RXM720791:RXM720803 SHI720791:SHI720803 SRE720791:SRE720803 TBA720791:TBA720803 TKW720791:TKW720803 TUS720791:TUS720803 UEO720791:UEO720803 UOK720791:UOK720803 UYG720791:UYG720803 VIC720791:VIC720803 VRY720791:VRY720803 WBU720791:WBU720803 WLQ720791:WLQ720803 WVM720791:WVM720803 E786333:E786345 JA786327:JA786339 SW786327:SW786339 ACS786327:ACS786339 AMO786327:AMO786339 AWK786327:AWK786339 BGG786327:BGG786339 BQC786327:BQC786339 BZY786327:BZY786339 CJU786327:CJU786339 CTQ786327:CTQ786339 DDM786327:DDM786339 DNI786327:DNI786339 DXE786327:DXE786339 EHA786327:EHA786339 EQW786327:EQW786339 FAS786327:FAS786339 FKO786327:FKO786339 FUK786327:FUK786339 GEG786327:GEG786339 GOC786327:GOC786339 GXY786327:GXY786339 HHU786327:HHU786339 HRQ786327:HRQ786339 IBM786327:IBM786339 ILI786327:ILI786339 IVE786327:IVE786339 JFA786327:JFA786339 JOW786327:JOW786339 JYS786327:JYS786339 KIO786327:KIO786339 KSK786327:KSK786339 LCG786327:LCG786339 LMC786327:LMC786339 LVY786327:LVY786339 MFU786327:MFU786339 MPQ786327:MPQ786339 MZM786327:MZM786339 NJI786327:NJI786339 NTE786327:NTE786339 ODA786327:ODA786339 OMW786327:OMW786339 OWS786327:OWS786339 PGO786327:PGO786339 PQK786327:PQK786339 QAG786327:QAG786339 QKC786327:QKC786339 QTY786327:QTY786339 RDU786327:RDU786339 RNQ786327:RNQ786339 RXM786327:RXM786339 SHI786327:SHI786339 SRE786327:SRE786339 TBA786327:TBA786339 TKW786327:TKW786339 TUS786327:TUS786339 UEO786327:UEO786339 UOK786327:UOK786339 UYG786327:UYG786339 VIC786327:VIC786339 VRY786327:VRY786339 WBU786327:WBU786339 WLQ786327:WLQ786339 WVM786327:WVM786339 E851869:E851881 JA851863:JA851875 SW851863:SW851875 ACS851863:ACS851875 AMO851863:AMO851875 AWK851863:AWK851875 BGG851863:BGG851875 BQC851863:BQC851875 BZY851863:BZY851875 CJU851863:CJU851875 CTQ851863:CTQ851875 DDM851863:DDM851875 DNI851863:DNI851875 DXE851863:DXE851875 EHA851863:EHA851875 EQW851863:EQW851875 FAS851863:FAS851875 FKO851863:FKO851875 FUK851863:FUK851875 GEG851863:GEG851875 GOC851863:GOC851875 GXY851863:GXY851875 HHU851863:HHU851875 HRQ851863:HRQ851875 IBM851863:IBM851875 ILI851863:ILI851875 IVE851863:IVE851875 JFA851863:JFA851875 JOW851863:JOW851875 JYS851863:JYS851875 KIO851863:KIO851875 KSK851863:KSK851875 LCG851863:LCG851875 LMC851863:LMC851875 LVY851863:LVY851875 MFU851863:MFU851875 MPQ851863:MPQ851875 MZM851863:MZM851875 NJI851863:NJI851875 NTE851863:NTE851875 ODA851863:ODA851875 OMW851863:OMW851875 OWS851863:OWS851875 PGO851863:PGO851875 PQK851863:PQK851875 QAG851863:QAG851875 QKC851863:QKC851875 QTY851863:QTY851875 RDU851863:RDU851875 RNQ851863:RNQ851875 RXM851863:RXM851875 SHI851863:SHI851875 SRE851863:SRE851875 TBA851863:TBA851875 TKW851863:TKW851875 TUS851863:TUS851875 UEO851863:UEO851875 UOK851863:UOK851875 UYG851863:UYG851875 VIC851863:VIC851875 VRY851863:VRY851875 WBU851863:WBU851875 WLQ851863:WLQ851875 WVM851863:WVM851875 E917405:E917417 JA917399:JA917411 SW917399:SW917411 ACS917399:ACS917411 AMO917399:AMO917411 AWK917399:AWK917411 BGG917399:BGG917411 BQC917399:BQC917411 BZY917399:BZY917411 CJU917399:CJU917411 CTQ917399:CTQ917411 DDM917399:DDM917411 DNI917399:DNI917411 DXE917399:DXE917411 EHA917399:EHA917411 EQW917399:EQW917411 FAS917399:FAS917411 FKO917399:FKO917411 FUK917399:FUK917411 GEG917399:GEG917411 GOC917399:GOC917411 GXY917399:GXY917411 HHU917399:HHU917411 HRQ917399:HRQ917411 IBM917399:IBM917411 ILI917399:ILI917411 IVE917399:IVE917411 JFA917399:JFA917411 JOW917399:JOW917411 JYS917399:JYS917411 KIO917399:KIO917411 KSK917399:KSK917411 LCG917399:LCG917411 LMC917399:LMC917411 LVY917399:LVY917411 MFU917399:MFU917411 MPQ917399:MPQ917411 MZM917399:MZM917411 NJI917399:NJI917411 NTE917399:NTE917411 ODA917399:ODA917411 OMW917399:OMW917411 OWS917399:OWS917411 PGO917399:PGO917411 PQK917399:PQK917411 QAG917399:QAG917411 QKC917399:QKC917411 QTY917399:QTY917411 RDU917399:RDU917411 RNQ917399:RNQ917411 RXM917399:RXM917411 SHI917399:SHI917411 SRE917399:SRE917411 TBA917399:TBA917411 TKW917399:TKW917411 TUS917399:TUS917411 UEO917399:UEO917411 UOK917399:UOK917411 UYG917399:UYG917411 VIC917399:VIC917411 VRY917399:VRY917411 WBU917399:WBU917411 WLQ917399:WLQ917411 WVM917399:WVM917411 E982941:E982953 JA982935:JA982947 SW982935:SW982947 ACS982935:ACS982947 AMO982935:AMO982947 AWK982935:AWK982947 BGG982935:BGG982947 BQC982935:BQC982947 BZY982935:BZY982947 CJU982935:CJU982947 CTQ982935:CTQ982947 DDM982935:DDM982947 DNI982935:DNI982947 DXE982935:DXE982947 EHA982935:EHA982947 EQW982935:EQW982947 FAS982935:FAS982947 FKO982935:FKO982947 FUK982935:FUK982947 GEG982935:GEG982947 GOC982935:GOC982947 GXY982935:GXY982947 HHU982935:HHU982947 HRQ982935:HRQ982947 IBM982935:IBM982947 ILI982935:ILI982947 IVE982935:IVE982947 JFA982935:JFA982947 JOW982935:JOW982947 JYS982935:JYS982947 KIO982935:KIO982947 KSK982935:KSK982947 LCG982935:LCG982947 LMC982935:LMC982947 LVY982935:LVY982947 MFU982935:MFU982947 MPQ982935:MPQ982947 MZM982935:MZM982947 NJI982935:NJI982947 NTE982935:NTE982947 ODA982935:ODA982947 OMW982935:OMW982947 OWS982935:OWS982947 PGO982935:PGO982947 PQK982935:PQK982947 QAG982935:QAG982947 QKC982935:QKC982947 QTY982935:QTY982947 RDU982935:RDU982947 RNQ982935:RNQ982947 RXM982935:RXM982947 SHI982935:SHI982947 SRE982935:SRE982947 TBA982935:TBA982947 TKW982935:TKW982947 TUS982935:TUS982947 UEO982935:UEO982947 UOK982935:UOK982947 UYG982935:UYG982947 VIC982935:VIC982947 VRY982935:VRY982947 WBU982935:WBU982947 WLQ982935:WLQ982947 WVM982935:WVM982947 E18:E21 JA12:JA15 SW12:SW15 ACS12:ACS15 AMO12:AMO15 AWK12:AWK15 BGG12:BGG15 BQC12:BQC15 BZY12:BZY15 CJU12:CJU15 CTQ12:CTQ15 DDM12:DDM15 DNI12:DNI15 DXE12:DXE15 EHA12:EHA15 EQW12:EQW15 FAS12:FAS15 FKO12:FKO15 FUK12:FUK15 GEG12:GEG15 GOC12:GOC15 GXY12:GXY15 HHU12:HHU15 HRQ12:HRQ15 IBM12:IBM15 ILI12:ILI15 IVE12:IVE15 JFA12:JFA15 JOW12:JOW15 JYS12:JYS15 KIO12:KIO15 KSK12:KSK15 LCG12:LCG15 LMC12:LMC15 LVY12:LVY15 MFU12:MFU15 MPQ12:MPQ15 MZM12:MZM15 NJI12:NJI15 NTE12:NTE15 ODA12:ODA15 OMW12:OMW15 OWS12:OWS15 PGO12:PGO15 PQK12:PQK15 QAG12:QAG15 QKC12:QKC15 QTY12:QTY15 RDU12:RDU15 RNQ12:RNQ15 RXM12:RXM15 SHI12:SHI15 SRE12:SRE15 TBA12:TBA15 TKW12:TKW15 TUS12:TUS15 UEO12:UEO15 UOK12:UOK15 UYG12:UYG15 VIC12:VIC15 VRY12:VRY15 WBU12:WBU15 WLQ12:WLQ15 WVM12:WVM15 E65429:E65435 JA65423:JA65429 SW65423:SW65429 ACS65423:ACS65429 AMO65423:AMO65429 AWK65423:AWK65429 BGG65423:BGG65429 BQC65423:BQC65429 BZY65423:BZY65429 CJU65423:CJU65429 CTQ65423:CTQ65429 DDM65423:DDM65429 DNI65423:DNI65429 DXE65423:DXE65429 EHA65423:EHA65429 EQW65423:EQW65429 FAS65423:FAS65429 FKO65423:FKO65429 FUK65423:FUK65429 GEG65423:GEG65429 GOC65423:GOC65429 GXY65423:GXY65429 HHU65423:HHU65429 HRQ65423:HRQ65429 IBM65423:IBM65429 ILI65423:ILI65429 IVE65423:IVE65429 JFA65423:JFA65429 JOW65423:JOW65429 JYS65423:JYS65429 KIO65423:KIO65429 KSK65423:KSK65429 LCG65423:LCG65429 LMC65423:LMC65429 LVY65423:LVY65429 MFU65423:MFU65429 MPQ65423:MPQ65429 MZM65423:MZM65429 NJI65423:NJI65429 NTE65423:NTE65429 ODA65423:ODA65429 OMW65423:OMW65429 OWS65423:OWS65429 PGO65423:PGO65429 PQK65423:PQK65429 QAG65423:QAG65429 QKC65423:QKC65429 QTY65423:QTY65429 RDU65423:RDU65429 RNQ65423:RNQ65429 RXM65423:RXM65429 SHI65423:SHI65429 SRE65423:SRE65429 TBA65423:TBA65429 TKW65423:TKW65429 TUS65423:TUS65429 UEO65423:UEO65429 UOK65423:UOK65429 UYG65423:UYG65429 VIC65423:VIC65429 VRY65423:VRY65429 WBU65423:WBU65429 WLQ65423:WLQ65429 WVM65423:WVM65429 E130965:E130971 JA130959:JA130965 SW130959:SW130965 ACS130959:ACS130965 AMO130959:AMO130965 AWK130959:AWK130965 BGG130959:BGG130965 BQC130959:BQC130965 BZY130959:BZY130965 CJU130959:CJU130965 CTQ130959:CTQ130965 DDM130959:DDM130965 DNI130959:DNI130965 DXE130959:DXE130965 EHA130959:EHA130965 EQW130959:EQW130965 FAS130959:FAS130965 FKO130959:FKO130965 FUK130959:FUK130965 GEG130959:GEG130965 GOC130959:GOC130965 GXY130959:GXY130965 HHU130959:HHU130965 HRQ130959:HRQ130965 IBM130959:IBM130965 ILI130959:ILI130965 IVE130959:IVE130965 JFA130959:JFA130965 JOW130959:JOW130965 JYS130959:JYS130965 KIO130959:KIO130965 KSK130959:KSK130965 LCG130959:LCG130965 LMC130959:LMC130965 LVY130959:LVY130965 MFU130959:MFU130965 MPQ130959:MPQ130965 MZM130959:MZM130965 NJI130959:NJI130965 NTE130959:NTE130965 ODA130959:ODA130965 OMW130959:OMW130965 OWS130959:OWS130965 PGO130959:PGO130965 PQK130959:PQK130965 QAG130959:QAG130965 QKC130959:QKC130965 QTY130959:QTY130965 RDU130959:RDU130965 RNQ130959:RNQ130965 RXM130959:RXM130965 SHI130959:SHI130965 SRE130959:SRE130965 TBA130959:TBA130965 TKW130959:TKW130965 TUS130959:TUS130965 UEO130959:UEO130965 UOK130959:UOK130965 UYG130959:UYG130965 VIC130959:VIC130965 VRY130959:VRY130965 WBU130959:WBU130965 WLQ130959:WLQ130965 WVM130959:WVM130965 E196501:E196507 JA196495:JA196501 SW196495:SW196501 ACS196495:ACS196501 AMO196495:AMO196501 AWK196495:AWK196501 BGG196495:BGG196501 BQC196495:BQC196501 BZY196495:BZY196501 CJU196495:CJU196501 CTQ196495:CTQ196501 DDM196495:DDM196501 DNI196495:DNI196501 DXE196495:DXE196501 EHA196495:EHA196501 EQW196495:EQW196501 FAS196495:FAS196501 FKO196495:FKO196501 FUK196495:FUK196501 GEG196495:GEG196501 GOC196495:GOC196501 GXY196495:GXY196501 HHU196495:HHU196501 HRQ196495:HRQ196501 IBM196495:IBM196501 ILI196495:ILI196501 IVE196495:IVE196501 JFA196495:JFA196501 JOW196495:JOW196501 JYS196495:JYS196501 KIO196495:KIO196501 KSK196495:KSK196501 LCG196495:LCG196501 LMC196495:LMC196501 LVY196495:LVY196501 MFU196495:MFU196501 MPQ196495:MPQ196501 MZM196495:MZM196501 NJI196495:NJI196501 NTE196495:NTE196501 ODA196495:ODA196501 OMW196495:OMW196501 OWS196495:OWS196501 PGO196495:PGO196501 PQK196495:PQK196501 QAG196495:QAG196501 QKC196495:QKC196501 QTY196495:QTY196501 RDU196495:RDU196501 RNQ196495:RNQ196501 RXM196495:RXM196501 SHI196495:SHI196501 SRE196495:SRE196501 TBA196495:TBA196501 TKW196495:TKW196501 TUS196495:TUS196501 UEO196495:UEO196501 UOK196495:UOK196501 UYG196495:UYG196501 VIC196495:VIC196501 VRY196495:VRY196501 WBU196495:WBU196501 WLQ196495:WLQ196501 WVM196495:WVM196501 E262037:E262043 JA262031:JA262037 SW262031:SW262037 ACS262031:ACS262037 AMO262031:AMO262037 AWK262031:AWK262037 BGG262031:BGG262037 BQC262031:BQC262037 BZY262031:BZY262037 CJU262031:CJU262037 CTQ262031:CTQ262037 DDM262031:DDM262037 DNI262031:DNI262037 DXE262031:DXE262037 EHA262031:EHA262037 EQW262031:EQW262037 FAS262031:FAS262037 FKO262031:FKO262037 FUK262031:FUK262037 GEG262031:GEG262037 GOC262031:GOC262037 GXY262031:GXY262037 HHU262031:HHU262037 HRQ262031:HRQ262037 IBM262031:IBM262037 ILI262031:ILI262037 IVE262031:IVE262037 JFA262031:JFA262037 JOW262031:JOW262037 JYS262031:JYS262037 KIO262031:KIO262037 KSK262031:KSK262037 LCG262031:LCG262037 LMC262031:LMC262037 LVY262031:LVY262037 MFU262031:MFU262037 MPQ262031:MPQ262037 MZM262031:MZM262037 NJI262031:NJI262037 NTE262031:NTE262037 ODA262031:ODA262037 OMW262031:OMW262037 OWS262031:OWS262037 PGO262031:PGO262037 PQK262031:PQK262037 QAG262031:QAG262037 QKC262031:QKC262037 QTY262031:QTY262037 RDU262031:RDU262037 RNQ262031:RNQ262037 RXM262031:RXM262037 SHI262031:SHI262037 SRE262031:SRE262037 TBA262031:TBA262037 TKW262031:TKW262037 TUS262031:TUS262037 UEO262031:UEO262037 UOK262031:UOK262037 UYG262031:UYG262037 VIC262031:VIC262037 VRY262031:VRY262037 WBU262031:WBU262037 WLQ262031:WLQ262037 WVM262031:WVM262037 E327573:E327579 JA327567:JA327573 SW327567:SW327573 ACS327567:ACS327573 AMO327567:AMO327573 AWK327567:AWK327573 BGG327567:BGG327573 BQC327567:BQC327573 BZY327567:BZY327573 CJU327567:CJU327573 CTQ327567:CTQ327573 DDM327567:DDM327573 DNI327567:DNI327573 DXE327567:DXE327573 EHA327567:EHA327573 EQW327567:EQW327573 FAS327567:FAS327573 FKO327567:FKO327573 FUK327567:FUK327573 GEG327567:GEG327573 GOC327567:GOC327573 GXY327567:GXY327573 HHU327567:HHU327573 HRQ327567:HRQ327573 IBM327567:IBM327573 ILI327567:ILI327573 IVE327567:IVE327573 JFA327567:JFA327573 JOW327567:JOW327573 JYS327567:JYS327573 KIO327567:KIO327573 KSK327567:KSK327573 LCG327567:LCG327573 LMC327567:LMC327573 LVY327567:LVY327573 MFU327567:MFU327573 MPQ327567:MPQ327573 MZM327567:MZM327573 NJI327567:NJI327573 NTE327567:NTE327573 ODA327567:ODA327573 OMW327567:OMW327573 OWS327567:OWS327573 PGO327567:PGO327573 PQK327567:PQK327573 QAG327567:QAG327573 QKC327567:QKC327573 QTY327567:QTY327573 RDU327567:RDU327573 RNQ327567:RNQ327573 RXM327567:RXM327573 SHI327567:SHI327573 SRE327567:SRE327573 TBA327567:TBA327573 TKW327567:TKW327573 TUS327567:TUS327573 UEO327567:UEO327573 UOK327567:UOK327573 UYG327567:UYG327573 VIC327567:VIC327573 VRY327567:VRY327573 WBU327567:WBU327573 WLQ327567:WLQ327573 WVM327567:WVM327573 E393109:E393115 JA393103:JA393109 SW393103:SW393109 ACS393103:ACS393109 AMO393103:AMO393109 AWK393103:AWK393109 BGG393103:BGG393109 BQC393103:BQC393109 BZY393103:BZY393109 CJU393103:CJU393109 CTQ393103:CTQ393109 DDM393103:DDM393109 DNI393103:DNI393109 DXE393103:DXE393109 EHA393103:EHA393109 EQW393103:EQW393109 FAS393103:FAS393109 FKO393103:FKO393109 FUK393103:FUK393109 GEG393103:GEG393109 GOC393103:GOC393109 GXY393103:GXY393109 HHU393103:HHU393109 HRQ393103:HRQ393109 IBM393103:IBM393109 ILI393103:ILI393109 IVE393103:IVE393109 JFA393103:JFA393109 JOW393103:JOW393109 JYS393103:JYS393109 KIO393103:KIO393109 KSK393103:KSK393109 LCG393103:LCG393109 LMC393103:LMC393109 LVY393103:LVY393109 MFU393103:MFU393109 MPQ393103:MPQ393109 MZM393103:MZM393109 NJI393103:NJI393109 NTE393103:NTE393109 ODA393103:ODA393109 OMW393103:OMW393109 OWS393103:OWS393109 PGO393103:PGO393109 PQK393103:PQK393109 QAG393103:QAG393109 QKC393103:QKC393109 QTY393103:QTY393109 RDU393103:RDU393109 RNQ393103:RNQ393109 RXM393103:RXM393109 SHI393103:SHI393109 SRE393103:SRE393109 TBA393103:TBA393109 TKW393103:TKW393109 TUS393103:TUS393109 UEO393103:UEO393109 UOK393103:UOK393109 UYG393103:UYG393109 VIC393103:VIC393109 VRY393103:VRY393109 WBU393103:WBU393109 WLQ393103:WLQ393109 WVM393103:WVM393109 E458645:E458651 JA458639:JA458645 SW458639:SW458645 ACS458639:ACS458645 AMO458639:AMO458645 AWK458639:AWK458645 BGG458639:BGG458645 BQC458639:BQC458645 BZY458639:BZY458645 CJU458639:CJU458645 CTQ458639:CTQ458645 DDM458639:DDM458645 DNI458639:DNI458645 DXE458639:DXE458645 EHA458639:EHA458645 EQW458639:EQW458645 FAS458639:FAS458645 FKO458639:FKO458645 FUK458639:FUK458645 GEG458639:GEG458645 GOC458639:GOC458645 GXY458639:GXY458645 HHU458639:HHU458645 HRQ458639:HRQ458645 IBM458639:IBM458645 ILI458639:ILI458645 IVE458639:IVE458645 JFA458639:JFA458645 JOW458639:JOW458645 JYS458639:JYS458645 KIO458639:KIO458645 KSK458639:KSK458645 LCG458639:LCG458645 LMC458639:LMC458645 LVY458639:LVY458645 MFU458639:MFU458645 MPQ458639:MPQ458645 MZM458639:MZM458645 NJI458639:NJI458645 NTE458639:NTE458645 ODA458639:ODA458645 OMW458639:OMW458645 OWS458639:OWS458645 PGO458639:PGO458645 PQK458639:PQK458645 QAG458639:QAG458645 QKC458639:QKC458645 QTY458639:QTY458645 RDU458639:RDU458645 RNQ458639:RNQ458645 RXM458639:RXM458645 SHI458639:SHI458645 SRE458639:SRE458645 TBA458639:TBA458645 TKW458639:TKW458645 TUS458639:TUS458645 UEO458639:UEO458645 UOK458639:UOK458645 UYG458639:UYG458645 VIC458639:VIC458645 VRY458639:VRY458645 WBU458639:WBU458645 WLQ458639:WLQ458645 WVM458639:WVM458645 E524181:E524187 JA524175:JA524181 SW524175:SW524181 ACS524175:ACS524181 AMO524175:AMO524181 AWK524175:AWK524181 BGG524175:BGG524181 BQC524175:BQC524181 BZY524175:BZY524181 CJU524175:CJU524181 CTQ524175:CTQ524181 DDM524175:DDM524181 DNI524175:DNI524181 DXE524175:DXE524181 EHA524175:EHA524181 EQW524175:EQW524181 FAS524175:FAS524181 FKO524175:FKO524181 FUK524175:FUK524181 GEG524175:GEG524181 GOC524175:GOC524181 GXY524175:GXY524181 HHU524175:HHU524181 HRQ524175:HRQ524181 IBM524175:IBM524181 ILI524175:ILI524181 IVE524175:IVE524181 JFA524175:JFA524181 JOW524175:JOW524181 JYS524175:JYS524181 KIO524175:KIO524181 KSK524175:KSK524181 LCG524175:LCG524181 LMC524175:LMC524181 LVY524175:LVY524181 MFU524175:MFU524181 MPQ524175:MPQ524181 MZM524175:MZM524181 NJI524175:NJI524181 NTE524175:NTE524181 ODA524175:ODA524181 OMW524175:OMW524181 OWS524175:OWS524181 PGO524175:PGO524181 PQK524175:PQK524181 QAG524175:QAG524181 QKC524175:QKC524181 QTY524175:QTY524181 RDU524175:RDU524181 RNQ524175:RNQ524181 RXM524175:RXM524181 SHI524175:SHI524181 SRE524175:SRE524181 TBA524175:TBA524181 TKW524175:TKW524181 TUS524175:TUS524181 UEO524175:UEO524181 UOK524175:UOK524181 UYG524175:UYG524181 VIC524175:VIC524181 VRY524175:VRY524181 WBU524175:WBU524181 WLQ524175:WLQ524181 WVM524175:WVM524181 E589717:E589723 JA589711:JA589717 SW589711:SW589717 ACS589711:ACS589717 AMO589711:AMO589717 AWK589711:AWK589717 BGG589711:BGG589717 BQC589711:BQC589717 BZY589711:BZY589717 CJU589711:CJU589717 CTQ589711:CTQ589717 DDM589711:DDM589717 DNI589711:DNI589717 DXE589711:DXE589717 EHA589711:EHA589717 EQW589711:EQW589717 FAS589711:FAS589717 FKO589711:FKO589717 FUK589711:FUK589717 GEG589711:GEG589717 GOC589711:GOC589717 GXY589711:GXY589717 HHU589711:HHU589717 HRQ589711:HRQ589717 IBM589711:IBM589717 ILI589711:ILI589717 IVE589711:IVE589717 JFA589711:JFA589717 JOW589711:JOW589717 JYS589711:JYS589717 KIO589711:KIO589717 KSK589711:KSK589717 LCG589711:LCG589717 LMC589711:LMC589717 LVY589711:LVY589717 MFU589711:MFU589717 MPQ589711:MPQ589717 MZM589711:MZM589717 NJI589711:NJI589717 NTE589711:NTE589717 ODA589711:ODA589717 OMW589711:OMW589717 OWS589711:OWS589717 PGO589711:PGO589717 PQK589711:PQK589717 QAG589711:QAG589717 QKC589711:QKC589717 QTY589711:QTY589717 RDU589711:RDU589717 RNQ589711:RNQ589717 RXM589711:RXM589717 SHI589711:SHI589717 SRE589711:SRE589717 TBA589711:TBA589717 TKW589711:TKW589717 TUS589711:TUS589717 UEO589711:UEO589717 UOK589711:UOK589717 UYG589711:UYG589717 VIC589711:VIC589717 VRY589711:VRY589717 WBU589711:WBU589717 WLQ589711:WLQ589717 WVM589711:WVM589717 E655253:E655259 JA655247:JA655253 SW655247:SW655253 ACS655247:ACS655253 AMO655247:AMO655253 AWK655247:AWK655253 BGG655247:BGG655253 BQC655247:BQC655253 BZY655247:BZY655253 CJU655247:CJU655253 CTQ655247:CTQ655253 DDM655247:DDM655253 DNI655247:DNI655253 DXE655247:DXE655253 EHA655247:EHA655253 EQW655247:EQW655253 FAS655247:FAS655253 FKO655247:FKO655253 FUK655247:FUK655253 GEG655247:GEG655253 GOC655247:GOC655253 GXY655247:GXY655253 HHU655247:HHU655253 HRQ655247:HRQ655253 IBM655247:IBM655253 ILI655247:ILI655253 IVE655247:IVE655253 JFA655247:JFA655253 JOW655247:JOW655253 JYS655247:JYS655253 KIO655247:KIO655253 KSK655247:KSK655253 LCG655247:LCG655253 LMC655247:LMC655253 LVY655247:LVY655253 MFU655247:MFU655253 MPQ655247:MPQ655253 MZM655247:MZM655253 NJI655247:NJI655253 NTE655247:NTE655253 ODA655247:ODA655253 OMW655247:OMW655253 OWS655247:OWS655253 PGO655247:PGO655253 PQK655247:PQK655253 QAG655247:QAG655253 QKC655247:QKC655253 QTY655247:QTY655253 RDU655247:RDU655253 RNQ655247:RNQ655253 RXM655247:RXM655253 SHI655247:SHI655253 SRE655247:SRE655253 TBA655247:TBA655253 TKW655247:TKW655253 TUS655247:TUS655253 UEO655247:UEO655253 UOK655247:UOK655253 UYG655247:UYG655253 VIC655247:VIC655253 VRY655247:VRY655253 WBU655247:WBU655253 WLQ655247:WLQ655253 WVM655247:WVM655253 E720789:E720795 JA720783:JA720789 SW720783:SW720789 ACS720783:ACS720789 AMO720783:AMO720789 AWK720783:AWK720789 BGG720783:BGG720789 BQC720783:BQC720789 BZY720783:BZY720789 CJU720783:CJU720789 CTQ720783:CTQ720789 DDM720783:DDM720789 DNI720783:DNI720789 DXE720783:DXE720789 EHA720783:EHA720789 EQW720783:EQW720789 FAS720783:FAS720789 FKO720783:FKO720789 FUK720783:FUK720789 GEG720783:GEG720789 GOC720783:GOC720789 GXY720783:GXY720789 HHU720783:HHU720789 HRQ720783:HRQ720789 IBM720783:IBM720789 ILI720783:ILI720789 IVE720783:IVE720789 JFA720783:JFA720789 JOW720783:JOW720789 JYS720783:JYS720789 KIO720783:KIO720789 KSK720783:KSK720789 LCG720783:LCG720789 LMC720783:LMC720789 LVY720783:LVY720789 MFU720783:MFU720789 MPQ720783:MPQ720789 MZM720783:MZM720789 NJI720783:NJI720789 NTE720783:NTE720789 ODA720783:ODA720789 OMW720783:OMW720789 OWS720783:OWS720789 PGO720783:PGO720789 PQK720783:PQK720789 QAG720783:QAG720789 QKC720783:QKC720789 QTY720783:QTY720789 RDU720783:RDU720789 RNQ720783:RNQ720789 RXM720783:RXM720789 SHI720783:SHI720789 SRE720783:SRE720789 TBA720783:TBA720789 TKW720783:TKW720789 TUS720783:TUS720789 UEO720783:UEO720789 UOK720783:UOK720789 UYG720783:UYG720789 VIC720783:VIC720789 VRY720783:VRY720789 WBU720783:WBU720789 WLQ720783:WLQ720789 WVM720783:WVM720789 E786325:E786331 JA786319:JA786325 SW786319:SW786325 ACS786319:ACS786325 AMO786319:AMO786325 AWK786319:AWK786325 BGG786319:BGG786325 BQC786319:BQC786325 BZY786319:BZY786325 CJU786319:CJU786325 CTQ786319:CTQ786325 DDM786319:DDM786325 DNI786319:DNI786325 DXE786319:DXE786325 EHA786319:EHA786325 EQW786319:EQW786325 FAS786319:FAS786325 FKO786319:FKO786325 FUK786319:FUK786325 GEG786319:GEG786325 GOC786319:GOC786325 GXY786319:GXY786325 HHU786319:HHU786325 HRQ786319:HRQ786325 IBM786319:IBM786325 ILI786319:ILI786325 IVE786319:IVE786325 JFA786319:JFA786325 JOW786319:JOW786325 JYS786319:JYS786325 KIO786319:KIO786325 KSK786319:KSK786325 LCG786319:LCG786325 LMC786319:LMC786325 LVY786319:LVY786325 MFU786319:MFU786325 MPQ786319:MPQ786325 MZM786319:MZM786325 NJI786319:NJI786325 NTE786319:NTE786325 ODA786319:ODA786325 OMW786319:OMW786325 OWS786319:OWS786325 PGO786319:PGO786325 PQK786319:PQK786325 QAG786319:QAG786325 QKC786319:QKC786325 QTY786319:QTY786325 RDU786319:RDU786325 RNQ786319:RNQ786325 RXM786319:RXM786325 SHI786319:SHI786325 SRE786319:SRE786325 TBA786319:TBA786325 TKW786319:TKW786325 TUS786319:TUS786325 UEO786319:UEO786325 UOK786319:UOK786325 UYG786319:UYG786325 VIC786319:VIC786325 VRY786319:VRY786325 WBU786319:WBU786325 WLQ786319:WLQ786325 WVM786319:WVM786325 E851861:E851867 JA851855:JA851861 SW851855:SW851861 ACS851855:ACS851861 AMO851855:AMO851861 AWK851855:AWK851861 BGG851855:BGG851861 BQC851855:BQC851861 BZY851855:BZY851861 CJU851855:CJU851861 CTQ851855:CTQ851861 DDM851855:DDM851861 DNI851855:DNI851861 DXE851855:DXE851861 EHA851855:EHA851861 EQW851855:EQW851861 FAS851855:FAS851861 FKO851855:FKO851861 FUK851855:FUK851861 GEG851855:GEG851861 GOC851855:GOC851861 GXY851855:GXY851861 HHU851855:HHU851861 HRQ851855:HRQ851861 IBM851855:IBM851861 ILI851855:ILI851861 IVE851855:IVE851861 JFA851855:JFA851861 JOW851855:JOW851861 JYS851855:JYS851861 KIO851855:KIO851861 KSK851855:KSK851861 LCG851855:LCG851861 LMC851855:LMC851861 LVY851855:LVY851861 MFU851855:MFU851861 MPQ851855:MPQ851861 MZM851855:MZM851861 NJI851855:NJI851861 NTE851855:NTE851861 ODA851855:ODA851861 OMW851855:OMW851861 OWS851855:OWS851861 PGO851855:PGO851861 PQK851855:PQK851861 QAG851855:QAG851861 QKC851855:QKC851861 QTY851855:QTY851861 RDU851855:RDU851861 RNQ851855:RNQ851861 RXM851855:RXM851861 SHI851855:SHI851861 SRE851855:SRE851861 TBA851855:TBA851861 TKW851855:TKW851861 TUS851855:TUS851861 UEO851855:UEO851861 UOK851855:UOK851861 UYG851855:UYG851861 VIC851855:VIC851861 VRY851855:VRY851861 WBU851855:WBU851861 WLQ851855:WLQ851861 WVM851855:WVM851861 E917397:E917403 JA917391:JA917397 SW917391:SW917397 ACS917391:ACS917397 AMO917391:AMO917397 AWK917391:AWK917397 BGG917391:BGG917397 BQC917391:BQC917397 BZY917391:BZY917397 CJU917391:CJU917397 CTQ917391:CTQ917397 DDM917391:DDM917397 DNI917391:DNI917397 DXE917391:DXE917397 EHA917391:EHA917397 EQW917391:EQW917397 FAS917391:FAS917397 FKO917391:FKO917397 FUK917391:FUK917397 GEG917391:GEG917397 GOC917391:GOC917397 GXY917391:GXY917397 HHU917391:HHU917397 HRQ917391:HRQ917397 IBM917391:IBM917397 ILI917391:ILI917397 IVE917391:IVE917397 JFA917391:JFA917397 JOW917391:JOW917397 JYS917391:JYS917397 KIO917391:KIO917397 KSK917391:KSK917397 LCG917391:LCG917397 LMC917391:LMC917397 LVY917391:LVY917397 MFU917391:MFU917397 MPQ917391:MPQ917397 MZM917391:MZM917397 NJI917391:NJI917397 NTE917391:NTE917397 ODA917391:ODA917397 OMW917391:OMW917397 OWS917391:OWS917397 PGO917391:PGO917397 PQK917391:PQK917397 QAG917391:QAG917397 QKC917391:QKC917397 QTY917391:QTY917397 RDU917391:RDU917397 RNQ917391:RNQ917397 RXM917391:RXM917397 SHI917391:SHI917397 SRE917391:SRE917397 TBA917391:TBA917397 TKW917391:TKW917397 TUS917391:TUS917397 UEO917391:UEO917397 UOK917391:UOK917397 UYG917391:UYG917397 VIC917391:VIC917397 VRY917391:VRY917397 WBU917391:WBU917397 WLQ917391:WLQ917397 WVM917391:WVM917397 E982933:E982939 JA982927:JA982933 SW982927:SW982933 ACS982927:ACS982933 AMO982927:AMO982933 AWK982927:AWK982933 BGG982927:BGG982933 BQC982927:BQC982933 BZY982927:BZY982933 CJU982927:CJU982933 CTQ982927:CTQ982933 DDM982927:DDM982933 DNI982927:DNI982933 DXE982927:DXE982933 EHA982927:EHA982933 EQW982927:EQW982933 FAS982927:FAS982933 FKO982927:FKO982933 FUK982927:FUK982933 GEG982927:GEG982933 GOC982927:GOC982933 GXY982927:GXY982933 HHU982927:HHU982933 HRQ982927:HRQ982933 IBM982927:IBM982933 ILI982927:ILI982933 IVE982927:IVE982933 JFA982927:JFA982933 JOW982927:JOW982933 JYS982927:JYS982933 KIO982927:KIO982933 KSK982927:KSK982933 LCG982927:LCG982933 LMC982927:LMC982933 LVY982927:LVY982933 MFU982927:MFU982933 MPQ982927:MPQ982933 MZM982927:MZM982933 NJI982927:NJI982933 NTE982927:NTE982933 ODA982927:ODA982933 OMW982927:OMW982933 OWS982927:OWS982933 PGO982927:PGO982933 PQK982927:PQK982933 QAG982927:QAG982933 QKC982927:QKC982933 QTY982927:QTY982933 RDU982927:RDU982933 RNQ982927:RNQ982933 RXM982927:RXM982933 SHI982927:SHI982933 SRE982927:SRE982933 TBA982927:TBA982933 TKW982927:TKW982933 TUS982927:TUS982933 UEO982927:UEO982933 UOK982927:UOK982933 UYG982927:UYG982933 VIC982927:VIC982933 VRY982927:VRY982933 WBU982927:WBU982933 WLQ982927:WLQ982933 WVM982927:WVM982933 E30:E33 JA24:JA27 SW24:SW27 ACS24:ACS27 AMO24:AMO27 AWK24:AWK27 BGG24:BGG27 BQC24:BQC27 BZY24:BZY27 CJU24:CJU27 CTQ24:CTQ27 DDM24:DDM27 DNI24:DNI27 DXE24:DXE27 EHA24:EHA27 EQW24:EQW27 FAS24:FAS27 FKO24:FKO27 FUK24:FUK27 GEG24:GEG27 GOC24:GOC27 GXY24:GXY27 HHU24:HHU27 HRQ24:HRQ27 IBM24:IBM27 ILI24:ILI27 IVE24:IVE27 JFA24:JFA27 JOW24:JOW27 JYS24:JYS27 KIO24:KIO27 KSK24:KSK27 LCG24:LCG27 LMC24:LMC27 LVY24:LVY27 MFU24:MFU27 MPQ24:MPQ27 MZM24:MZM27 NJI24:NJI27 NTE24:NTE27 ODA24:ODA27 OMW24:OMW27 OWS24:OWS27 PGO24:PGO27 PQK24:PQK27 QAG24:QAG27 QKC24:QKC27 QTY24:QTY27 RDU24:RDU27 RNQ24:RNQ27 RXM24:RXM27 SHI24:SHI27 SRE24:SRE27 TBA24:TBA27 TKW24:TKW27 TUS24:TUS27 UEO24:UEO27 UOK24:UOK27 UYG24:UYG27 VIC24:VIC27 VRY24:VRY27 WBU24:WBU27 WLQ24:WLQ27 WVM24:WVM27 E65451:E65462 JA65445:JA65456 SW65445:SW65456 ACS65445:ACS65456 AMO65445:AMO65456 AWK65445:AWK65456 BGG65445:BGG65456 BQC65445:BQC65456 BZY65445:BZY65456 CJU65445:CJU65456 CTQ65445:CTQ65456 DDM65445:DDM65456 DNI65445:DNI65456 DXE65445:DXE65456 EHA65445:EHA65456 EQW65445:EQW65456 FAS65445:FAS65456 FKO65445:FKO65456 FUK65445:FUK65456 GEG65445:GEG65456 GOC65445:GOC65456 GXY65445:GXY65456 HHU65445:HHU65456 HRQ65445:HRQ65456 IBM65445:IBM65456 ILI65445:ILI65456 IVE65445:IVE65456 JFA65445:JFA65456 JOW65445:JOW65456 JYS65445:JYS65456 KIO65445:KIO65456 KSK65445:KSK65456 LCG65445:LCG65456 LMC65445:LMC65456 LVY65445:LVY65456 MFU65445:MFU65456 MPQ65445:MPQ65456 MZM65445:MZM65456 NJI65445:NJI65456 NTE65445:NTE65456 ODA65445:ODA65456 OMW65445:OMW65456 OWS65445:OWS65456 PGO65445:PGO65456 PQK65445:PQK65456 QAG65445:QAG65456 QKC65445:QKC65456 QTY65445:QTY65456 RDU65445:RDU65456 RNQ65445:RNQ65456 RXM65445:RXM65456 SHI65445:SHI65456 SRE65445:SRE65456 TBA65445:TBA65456 TKW65445:TKW65456 TUS65445:TUS65456 UEO65445:UEO65456 UOK65445:UOK65456 UYG65445:UYG65456 VIC65445:VIC65456 VRY65445:VRY65456 WBU65445:WBU65456 WLQ65445:WLQ65456 WVM65445:WVM65456 E130987:E130998 JA130981:JA130992 SW130981:SW130992 ACS130981:ACS130992 AMO130981:AMO130992 AWK130981:AWK130992 BGG130981:BGG130992 BQC130981:BQC130992 BZY130981:BZY130992 CJU130981:CJU130992 CTQ130981:CTQ130992 DDM130981:DDM130992 DNI130981:DNI130992 DXE130981:DXE130992 EHA130981:EHA130992 EQW130981:EQW130992 FAS130981:FAS130992 FKO130981:FKO130992 FUK130981:FUK130992 GEG130981:GEG130992 GOC130981:GOC130992 GXY130981:GXY130992 HHU130981:HHU130992 HRQ130981:HRQ130992 IBM130981:IBM130992 ILI130981:ILI130992 IVE130981:IVE130992 JFA130981:JFA130992 JOW130981:JOW130992 JYS130981:JYS130992 KIO130981:KIO130992 KSK130981:KSK130992 LCG130981:LCG130992 LMC130981:LMC130992 LVY130981:LVY130992 MFU130981:MFU130992 MPQ130981:MPQ130992 MZM130981:MZM130992 NJI130981:NJI130992 NTE130981:NTE130992 ODA130981:ODA130992 OMW130981:OMW130992 OWS130981:OWS130992 PGO130981:PGO130992 PQK130981:PQK130992 QAG130981:QAG130992 QKC130981:QKC130992 QTY130981:QTY130992 RDU130981:RDU130992 RNQ130981:RNQ130992 RXM130981:RXM130992 SHI130981:SHI130992 SRE130981:SRE130992 TBA130981:TBA130992 TKW130981:TKW130992 TUS130981:TUS130992 UEO130981:UEO130992 UOK130981:UOK130992 UYG130981:UYG130992 VIC130981:VIC130992 VRY130981:VRY130992 WBU130981:WBU130992 WLQ130981:WLQ130992 WVM130981:WVM130992 E196523:E196534 JA196517:JA196528 SW196517:SW196528 ACS196517:ACS196528 AMO196517:AMO196528 AWK196517:AWK196528 BGG196517:BGG196528 BQC196517:BQC196528 BZY196517:BZY196528 CJU196517:CJU196528 CTQ196517:CTQ196528 DDM196517:DDM196528 DNI196517:DNI196528 DXE196517:DXE196528 EHA196517:EHA196528 EQW196517:EQW196528 FAS196517:FAS196528 FKO196517:FKO196528 FUK196517:FUK196528 GEG196517:GEG196528 GOC196517:GOC196528 GXY196517:GXY196528 HHU196517:HHU196528 HRQ196517:HRQ196528 IBM196517:IBM196528 ILI196517:ILI196528 IVE196517:IVE196528 JFA196517:JFA196528 JOW196517:JOW196528 JYS196517:JYS196528 KIO196517:KIO196528 KSK196517:KSK196528 LCG196517:LCG196528 LMC196517:LMC196528 LVY196517:LVY196528 MFU196517:MFU196528 MPQ196517:MPQ196528 MZM196517:MZM196528 NJI196517:NJI196528 NTE196517:NTE196528 ODA196517:ODA196528 OMW196517:OMW196528 OWS196517:OWS196528 PGO196517:PGO196528 PQK196517:PQK196528 QAG196517:QAG196528 QKC196517:QKC196528 QTY196517:QTY196528 RDU196517:RDU196528 RNQ196517:RNQ196528 RXM196517:RXM196528 SHI196517:SHI196528 SRE196517:SRE196528 TBA196517:TBA196528 TKW196517:TKW196528 TUS196517:TUS196528 UEO196517:UEO196528 UOK196517:UOK196528 UYG196517:UYG196528 VIC196517:VIC196528 VRY196517:VRY196528 WBU196517:WBU196528 WLQ196517:WLQ196528 WVM196517:WVM196528 E262059:E262070 JA262053:JA262064 SW262053:SW262064 ACS262053:ACS262064 AMO262053:AMO262064 AWK262053:AWK262064 BGG262053:BGG262064 BQC262053:BQC262064 BZY262053:BZY262064 CJU262053:CJU262064 CTQ262053:CTQ262064 DDM262053:DDM262064 DNI262053:DNI262064 DXE262053:DXE262064 EHA262053:EHA262064 EQW262053:EQW262064 FAS262053:FAS262064 FKO262053:FKO262064 FUK262053:FUK262064 GEG262053:GEG262064 GOC262053:GOC262064 GXY262053:GXY262064 HHU262053:HHU262064 HRQ262053:HRQ262064 IBM262053:IBM262064 ILI262053:ILI262064 IVE262053:IVE262064 JFA262053:JFA262064 JOW262053:JOW262064 JYS262053:JYS262064 KIO262053:KIO262064 KSK262053:KSK262064 LCG262053:LCG262064 LMC262053:LMC262064 LVY262053:LVY262064 MFU262053:MFU262064 MPQ262053:MPQ262064 MZM262053:MZM262064 NJI262053:NJI262064 NTE262053:NTE262064 ODA262053:ODA262064 OMW262053:OMW262064 OWS262053:OWS262064 PGO262053:PGO262064 PQK262053:PQK262064 QAG262053:QAG262064 QKC262053:QKC262064 QTY262053:QTY262064 RDU262053:RDU262064 RNQ262053:RNQ262064 RXM262053:RXM262064 SHI262053:SHI262064 SRE262053:SRE262064 TBA262053:TBA262064 TKW262053:TKW262064 TUS262053:TUS262064 UEO262053:UEO262064 UOK262053:UOK262064 UYG262053:UYG262064 VIC262053:VIC262064 VRY262053:VRY262064 WBU262053:WBU262064 WLQ262053:WLQ262064 WVM262053:WVM262064 E327595:E327606 JA327589:JA327600 SW327589:SW327600 ACS327589:ACS327600 AMO327589:AMO327600 AWK327589:AWK327600 BGG327589:BGG327600 BQC327589:BQC327600 BZY327589:BZY327600 CJU327589:CJU327600 CTQ327589:CTQ327600 DDM327589:DDM327600 DNI327589:DNI327600 DXE327589:DXE327600 EHA327589:EHA327600 EQW327589:EQW327600 FAS327589:FAS327600 FKO327589:FKO327600 FUK327589:FUK327600 GEG327589:GEG327600 GOC327589:GOC327600 GXY327589:GXY327600 HHU327589:HHU327600 HRQ327589:HRQ327600 IBM327589:IBM327600 ILI327589:ILI327600 IVE327589:IVE327600 JFA327589:JFA327600 JOW327589:JOW327600 JYS327589:JYS327600 KIO327589:KIO327600 KSK327589:KSK327600 LCG327589:LCG327600 LMC327589:LMC327600 LVY327589:LVY327600 MFU327589:MFU327600 MPQ327589:MPQ327600 MZM327589:MZM327600 NJI327589:NJI327600 NTE327589:NTE327600 ODA327589:ODA327600 OMW327589:OMW327600 OWS327589:OWS327600 PGO327589:PGO327600 PQK327589:PQK327600 QAG327589:QAG327600 QKC327589:QKC327600 QTY327589:QTY327600 RDU327589:RDU327600 RNQ327589:RNQ327600 RXM327589:RXM327600 SHI327589:SHI327600 SRE327589:SRE327600 TBA327589:TBA327600 TKW327589:TKW327600 TUS327589:TUS327600 UEO327589:UEO327600 UOK327589:UOK327600 UYG327589:UYG327600 VIC327589:VIC327600 VRY327589:VRY327600 WBU327589:WBU327600 WLQ327589:WLQ327600 WVM327589:WVM327600 E393131:E393142 JA393125:JA393136 SW393125:SW393136 ACS393125:ACS393136 AMO393125:AMO393136 AWK393125:AWK393136 BGG393125:BGG393136 BQC393125:BQC393136 BZY393125:BZY393136 CJU393125:CJU393136 CTQ393125:CTQ393136 DDM393125:DDM393136 DNI393125:DNI393136 DXE393125:DXE393136 EHA393125:EHA393136 EQW393125:EQW393136 FAS393125:FAS393136 FKO393125:FKO393136 FUK393125:FUK393136 GEG393125:GEG393136 GOC393125:GOC393136 GXY393125:GXY393136 HHU393125:HHU393136 HRQ393125:HRQ393136 IBM393125:IBM393136 ILI393125:ILI393136 IVE393125:IVE393136 JFA393125:JFA393136 JOW393125:JOW393136 JYS393125:JYS393136 KIO393125:KIO393136 KSK393125:KSK393136 LCG393125:LCG393136 LMC393125:LMC393136 LVY393125:LVY393136 MFU393125:MFU393136 MPQ393125:MPQ393136 MZM393125:MZM393136 NJI393125:NJI393136 NTE393125:NTE393136 ODA393125:ODA393136 OMW393125:OMW393136 OWS393125:OWS393136 PGO393125:PGO393136 PQK393125:PQK393136 QAG393125:QAG393136 QKC393125:QKC393136 QTY393125:QTY393136 RDU393125:RDU393136 RNQ393125:RNQ393136 RXM393125:RXM393136 SHI393125:SHI393136 SRE393125:SRE393136 TBA393125:TBA393136 TKW393125:TKW393136 TUS393125:TUS393136 UEO393125:UEO393136 UOK393125:UOK393136 UYG393125:UYG393136 VIC393125:VIC393136 VRY393125:VRY393136 WBU393125:WBU393136 WLQ393125:WLQ393136 WVM393125:WVM393136 E458667:E458678 JA458661:JA458672 SW458661:SW458672 ACS458661:ACS458672 AMO458661:AMO458672 AWK458661:AWK458672 BGG458661:BGG458672 BQC458661:BQC458672 BZY458661:BZY458672 CJU458661:CJU458672 CTQ458661:CTQ458672 DDM458661:DDM458672 DNI458661:DNI458672 DXE458661:DXE458672 EHA458661:EHA458672 EQW458661:EQW458672 FAS458661:FAS458672 FKO458661:FKO458672 FUK458661:FUK458672 GEG458661:GEG458672 GOC458661:GOC458672 GXY458661:GXY458672 HHU458661:HHU458672 HRQ458661:HRQ458672 IBM458661:IBM458672 ILI458661:ILI458672 IVE458661:IVE458672 JFA458661:JFA458672 JOW458661:JOW458672 JYS458661:JYS458672 KIO458661:KIO458672 KSK458661:KSK458672 LCG458661:LCG458672 LMC458661:LMC458672 LVY458661:LVY458672 MFU458661:MFU458672 MPQ458661:MPQ458672 MZM458661:MZM458672 NJI458661:NJI458672 NTE458661:NTE458672 ODA458661:ODA458672 OMW458661:OMW458672 OWS458661:OWS458672 PGO458661:PGO458672 PQK458661:PQK458672 QAG458661:QAG458672 QKC458661:QKC458672 QTY458661:QTY458672 RDU458661:RDU458672 RNQ458661:RNQ458672 RXM458661:RXM458672 SHI458661:SHI458672 SRE458661:SRE458672 TBA458661:TBA458672 TKW458661:TKW458672 TUS458661:TUS458672 UEO458661:UEO458672 UOK458661:UOK458672 UYG458661:UYG458672 VIC458661:VIC458672 VRY458661:VRY458672 WBU458661:WBU458672 WLQ458661:WLQ458672 WVM458661:WVM458672 E524203:E524214 JA524197:JA524208 SW524197:SW524208 ACS524197:ACS524208 AMO524197:AMO524208 AWK524197:AWK524208 BGG524197:BGG524208 BQC524197:BQC524208 BZY524197:BZY524208 CJU524197:CJU524208 CTQ524197:CTQ524208 DDM524197:DDM524208 DNI524197:DNI524208 DXE524197:DXE524208 EHA524197:EHA524208 EQW524197:EQW524208 FAS524197:FAS524208 FKO524197:FKO524208 FUK524197:FUK524208 GEG524197:GEG524208 GOC524197:GOC524208 GXY524197:GXY524208 HHU524197:HHU524208 HRQ524197:HRQ524208 IBM524197:IBM524208 ILI524197:ILI524208 IVE524197:IVE524208 JFA524197:JFA524208 JOW524197:JOW524208 JYS524197:JYS524208 KIO524197:KIO524208 KSK524197:KSK524208 LCG524197:LCG524208 LMC524197:LMC524208 LVY524197:LVY524208 MFU524197:MFU524208 MPQ524197:MPQ524208 MZM524197:MZM524208 NJI524197:NJI524208 NTE524197:NTE524208 ODA524197:ODA524208 OMW524197:OMW524208 OWS524197:OWS524208 PGO524197:PGO524208 PQK524197:PQK524208 QAG524197:QAG524208 QKC524197:QKC524208 QTY524197:QTY524208 RDU524197:RDU524208 RNQ524197:RNQ524208 RXM524197:RXM524208 SHI524197:SHI524208 SRE524197:SRE524208 TBA524197:TBA524208 TKW524197:TKW524208 TUS524197:TUS524208 UEO524197:UEO524208 UOK524197:UOK524208 UYG524197:UYG524208 VIC524197:VIC524208 VRY524197:VRY524208 WBU524197:WBU524208 WLQ524197:WLQ524208 WVM524197:WVM524208 E589739:E589750 JA589733:JA589744 SW589733:SW589744 ACS589733:ACS589744 AMO589733:AMO589744 AWK589733:AWK589744 BGG589733:BGG589744 BQC589733:BQC589744 BZY589733:BZY589744 CJU589733:CJU589744 CTQ589733:CTQ589744 DDM589733:DDM589744 DNI589733:DNI589744 DXE589733:DXE589744 EHA589733:EHA589744 EQW589733:EQW589744 FAS589733:FAS589744 FKO589733:FKO589744 FUK589733:FUK589744 GEG589733:GEG589744 GOC589733:GOC589744 GXY589733:GXY589744 HHU589733:HHU589744 HRQ589733:HRQ589744 IBM589733:IBM589744 ILI589733:ILI589744 IVE589733:IVE589744 JFA589733:JFA589744 JOW589733:JOW589744 JYS589733:JYS589744 KIO589733:KIO589744 KSK589733:KSK589744 LCG589733:LCG589744 LMC589733:LMC589744 LVY589733:LVY589744 MFU589733:MFU589744 MPQ589733:MPQ589744 MZM589733:MZM589744 NJI589733:NJI589744 NTE589733:NTE589744 ODA589733:ODA589744 OMW589733:OMW589744 OWS589733:OWS589744 PGO589733:PGO589744 PQK589733:PQK589744 QAG589733:QAG589744 QKC589733:QKC589744 QTY589733:QTY589744 RDU589733:RDU589744 RNQ589733:RNQ589744 RXM589733:RXM589744 SHI589733:SHI589744 SRE589733:SRE589744 TBA589733:TBA589744 TKW589733:TKW589744 TUS589733:TUS589744 UEO589733:UEO589744 UOK589733:UOK589744 UYG589733:UYG589744 VIC589733:VIC589744 VRY589733:VRY589744 WBU589733:WBU589744 WLQ589733:WLQ589744 WVM589733:WVM589744 E655275:E655286 JA655269:JA655280 SW655269:SW655280 ACS655269:ACS655280 AMO655269:AMO655280 AWK655269:AWK655280 BGG655269:BGG655280 BQC655269:BQC655280 BZY655269:BZY655280 CJU655269:CJU655280 CTQ655269:CTQ655280 DDM655269:DDM655280 DNI655269:DNI655280 DXE655269:DXE655280 EHA655269:EHA655280 EQW655269:EQW655280 FAS655269:FAS655280 FKO655269:FKO655280 FUK655269:FUK655280 GEG655269:GEG655280 GOC655269:GOC655280 GXY655269:GXY655280 HHU655269:HHU655280 HRQ655269:HRQ655280 IBM655269:IBM655280 ILI655269:ILI655280 IVE655269:IVE655280 JFA655269:JFA655280 JOW655269:JOW655280 JYS655269:JYS655280 KIO655269:KIO655280 KSK655269:KSK655280 LCG655269:LCG655280 LMC655269:LMC655280 LVY655269:LVY655280 MFU655269:MFU655280 MPQ655269:MPQ655280 MZM655269:MZM655280 NJI655269:NJI655280 NTE655269:NTE655280 ODA655269:ODA655280 OMW655269:OMW655280 OWS655269:OWS655280 PGO655269:PGO655280 PQK655269:PQK655280 QAG655269:QAG655280 QKC655269:QKC655280 QTY655269:QTY655280 RDU655269:RDU655280 RNQ655269:RNQ655280 RXM655269:RXM655280 SHI655269:SHI655280 SRE655269:SRE655280 TBA655269:TBA655280 TKW655269:TKW655280 TUS655269:TUS655280 UEO655269:UEO655280 UOK655269:UOK655280 UYG655269:UYG655280 VIC655269:VIC655280 VRY655269:VRY655280 WBU655269:WBU655280 WLQ655269:WLQ655280 WVM655269:WVM655280 E720811:E720822 JA720805:JA720816 SW720805:SW720816 ACS720805:ACS720816 AMO720805:AMO720816 AWK720805:AWK720816 BGG720805:BGG720816 BQC720805:BQC720816 BZY720805:BZY720816 CJU720805:CJU720816 CTQ720805:CTQ720816 DDM720805:DDM720816 DNI720805:DNI720816 DXE720805:DXE720816 EHA720805:EHA720816 EQW720805:EQW720816 FAS720805:FAS720816 FKO720805:FKO720816 FUK720805:FUK720816 GEG720805:GEG720816 GOC720805:GOC720816 GXY720805:GXY720816 HHU720805:HHU720816 HRQ720805:HRQ720816 IBM720805:IBM720816 ILI720805:ILI720816 IVE720805:IVE720816 JFA720805:JFA720816 JOW720805:JOW720816 JYS720805:JYS720816 KIO720805:KIO720816 KSK720805:KSK720816 LCG720805:LCG720816 LMC720805:LMC720816 LVY720805:LVY720816 MFU720805:MFU720816 MPQ720805:MPQ720816 MZM720805:MZM720816 NJI720805:NJI720816 NTE720805:NTE720816 ODA720805:ODA720816 OMW720805:OMW720816 OWS720805:OWS720816 PGO720805:PGO720816 PQK720805:PQK720816 QAG720805:QAG720816 QKC720805:QKC720816 QTY720805:QTY720816 RDU720805:RDU720816 RNQ720805:RNQ720816 RXM720805:RXM720816 SHI720805:SHI720816 SRE720805:SRE720816 TBA720805:TBA720816 TKW720805:TKW720816 TUS720805:TUS720816 UEO720805:UEO720816 UOK720805:UOK720816 UYG720805:UYG720816 VIC720805:VIC720816 VRY720805:VRY720816 WBU720805:WBU720816 WLQ720805:WLQ720816 WVM720805:WVM720816 E786347:E786358 JA786341:JA786352 SW786341:SW786352 ACS786341:ACS786352 AMO786341:AMO786352 AWK786341:AWK786352 BGG786341:BGG786352 BQC786341:BQC786352 BZY786341:BZY786352 CJU786341:CJU786352 CTQ786341:CTQ786352 DDM786341:DDM786352 DNI786341:DNI786352 DXE786341:DXE786352 EHA786341:EHA786352 EQW786341:EQW786352 FAS786341:FAS786352 FKO786341:FKO786352 FUK786341:FUK786352 GEG786341:GEG786352 GOC786341:GOC786352 GXY786341:GXY786352 HHU786341:HHU786352 HRQ786341:HRQ786352 IBM786341:IBM786352 ILI786341:ILI786352 IVE786341:IVE786352 JFA786341:JFA786352 JOW786341:JOW786352 JYS786341:JYS786352 KIO786341:KIO786352 KSK786341:KSK786352 LCG786341:LCG786352 LMC786341:LMC786352 LVY786341:LVY786352 MFU786341:MFU786352 MPQ786341:MPQ786352 MZM786341:MZM786352 NJI786341:NJI786352 NTE786341:NTE786352 ODA786341:ODA786352 OMW786341:OMW786352 OWS786341:OWS786352 PGO786341:PGO786352 PQK786341:PQK786352 QAG786341:QAG786352 QKC786341:QKC786352 QTY786341:QTY786352 RDU786341:RDU786352 RNQ786341:RNQ786352 RXM786341:RXM786352 SHI786341:SHI786352 SRE786341:SRE786352 TBA786341:TBA786352 TKW786341:TKW786352 TUS786341:TUS786352 UEO786341:UEO786352 UOK786341:UOK786352 UYG786341:UYG786352 VIC786341:VIC786352 VRY786341:VRY786352 WBU786341:WBU786352 WLQ786341:WLQ786352 WVM786341:WVM786352 E851883:E851894 JA851877:JA851888 SW851877:SW851888 ACS851877:ACS851888 AMO851877:AMO851888 AWK851877:AWK851888 BGG851877:BGG851888 BQC851877:BQC851888 BZY851877:BZY851888 CJU851877:CJU851888 CTQ851877:CTQ851888 DDM851877:DDM851888 DNI851877:DNI851888 DXE851877:DXE851888 EHA851877:EHA851888 EQW851877:EQW851888 FAS851877:FAS851888 FKO851877:FKO851888 FUK851877:FUK851888 GEG851877:GEG851888 GOC851877:GOC851888 GXY851877:GXY851888 HHU851877:HHU851888 HRQ851877:HRQ851888 IBM851877:IBM851888 ILI851877:ILI851888 IVE851877:IVE851888 JFA851877:JFA851888 JOW851877:JOW851888 JYS851877:JYS851888 KIO851877:KIO851888 KSK851877:KSK851888 LCG851877:LCG851888 LMC851877:LMC851888 LVY851877:LVY851888 MFU851877:MFU851888 MPQ851877:MPQ851888 MZM851877:MZM851888 NJI851877:NJI851888 NTE851877:NTE851888 ODA851877:ODA851888 OMW851877:OMW851888 OWS851877:OWS851888 PGO851877:PGO851888 PQK851877:PQK851888 QAG851877:QAG851888 QKC851877:QKC851888 QTY851877:QTY851888 RDU851877:RDU851888 RNQ851877:RNQ851888 RXM851877:RXM851888 SHI851877:SHI851888 SRE851877:SRE851888 TBA851877:TBA851888 TKW851877:TKW851888 TUS851877:TUS851888 UEO851877:UEO851888 UOK851877:UOK851888 UYG851877:UYG851888 VIC851877:VIC851888 VRY851877:VRY851888 WBU851877:WBU851888 WLQ851877:WLQ851888 WVM851877:WVM851888 E917419:E917430 JA917413:JA917424 SW917413:SW917424 ACS917413:ACS917424 AMO917413:AMO917424 AWK917413:AWK917424 BGG917413:BGG917424 BQC917413:BQC917424 BZY917413:BZY917424 CJU917413:CJU917424 CTQ917413:CTQ917424 DDM917413:DDM917424 DNI917413:DNI917424 DXE917413:DXE917424 EHA917413:EHA917424 EQW917413:EQW917424 FAS917413:FAS917424 FKO917413:FKO917424 FUK917413:FUK917424 GEG917413:GEG917424 GOC917413:GOC917424 GXY917413:GXY917424 HHU917413:HHU917424 HRQ917413:HRQ917424 IBM917413:IBM917424 ILI917413:ILI917424 IVE917413:IVE917424 JFA917413:JFA917424 JOW917413:JOW917424 JYS917413:JYS917424 KIO917413:KIO917424 KSK917413:KSK917424 LCG917413:LCG917424 LMC917413:LMC917424 LVY917413:LVY917424 MFU917413:MFU917424 MPQ917413:MPQ917424 MZM917413:MZM917424 NJI917413:NJI917424 NTE917413:NTE917424 ODA917413:ODA917424 OMW917413:OMW917424 OWS917413:OWS917424 PGO917413:PGO917424 PQK917413:PQK917424 QAG917413:QAG917424 QKC917413:QKC917424 QTY917413:QTY917424 RDU917413:RDU917424 RNQ917413:RNQ917424 RXM917413:RXM917424 SHI917413:SHI917424 SRE917413:SRE917424 TBA917413:TBA917424 TKW917413:TKW917424 TUS917413:TUS917424 UEO917413:UEO917424 UOK917413:UOK917424 UYG917413:UYG917424 VIC917413:VIC917424 VRY917413:VRY917424 WBU917413:WBU917424 WLQ917413:WLQ917424 WVM917413:WVM917424 E982955:E982966 JA982949:JA982960 SW982949:SW982960 ACS982949:ACS982960 AMO982949:AMO982960 AWK982949:AWK982960 BGG982949:BGG982960 BQC982949:BQC982960 BZY982949:BZY982960 CJU982949:CJU982960 CTQ982949:CTQ982960 DDM982949:DDM982960 DNI982949:DNI982960 DXE982949:DXE982960 EHA982949:EHA982960 EQW982949:EQW982960 FAS982949:FAS982960 FKO982949:FKO982960 FUK982949:FUK982960 GEG982949:GEG982960 GOC982949:GOC982960 GXY982949:GXY982960 HHU982949:HHU982960 HRQ982949:HRQ982960 IBM982949:IBM982960 ILI982949:ILI982960 IVE982949:IVE982960 JFA982949:JFA982960 JOW982949:JOW982960 JYS982949:JYS982960 KIO982949:KIO982960 KSK982949:KSK982960 LCG982949:LCG982960 LMC982949:LMC982960 LVY982949:LVY982960 MFU982949:MFU982960 MPQ982949:MPQ982960 MZM982949:MZM982960 NJI982949:NJI982960 NTE982949:NTE982960 ODA982949:ODA982960 OMW982949:OMW982960 OWS982949:OWS982960 PGO982949:PGO982960 PQK982949:PQK982960 QAG982949:QAG982960 QKC982949:QKC982960 QTY982949:QTY982960 RDU982949:RDU982960 RNQ982949:RNQ982960 RXM982949:RXM982960 SHI982949:SHI982960 SRE982949:SRE982960 TBA982949:TBA982960 TKW982949:TKW982960 TUS982949:TUS982960 UEO982949:UEO982960 UOK982949:UOK982960 UYG982949:UYG982960 VIC982949:VIC982960 VRY982949:VRY982960 WBU982949:WBU982960 WLQ982949:WLQ982960 WVM982949:WVM982960 E35:E39 JA29:JA33 SW29:SW33 ACS29:ACS33 AMO29:AMO33 AWK29:AWK33 BGG29:BGG33 BQC29:BQC33 BZY29:BZY33 CJU29:CJU33 CTQ29:CTQ33 DDM29:DDM33 DNI29:DNI33 DXE29:DXE33 EHA29:EHA33 EQW29:EQW33 FAS29:FAS33 FKO29:FKO33 FUK29:FUK33 GEG29:GEG33 GOC29:GOC33 GXY29:GXY33 HHU29:HHU33 HRQ29:HRQ33 IBM29:IBM33 ILI29:ILI33 IVE29:IVE33 JFA29:JFA33 JOW29:JOW33 JYS29:JYS33 KIO29:KIO33 KSK29:KSK33 LCG29:LCG33 LMC29:LMC33 LVY29:LVY33 MFU29:MFU33 MPQ29:MPQ33 MZM29:MZM33 NJI29:NJI33 NTE29:NTE33 ODA29:ODA33 OMW29:OMW33 OWS29:OWS33 PGO29:PGO33 PQK29:PQK33 QAG29:QAG33 QKC29:QKC33 QTY29:QTY33 RDU29:RDU33 RNQ29:RNQ33 RXM29:RXM33 SHI29:SHI33 SRE29:SRE33 TBA29:TBA33 TKW29:TKW33 TUS29:TUS33 UEO29:UEO33 UOK29:UOK33 UYG29:UYG33 VIC29:VIC33 VRY29:VRY33 WBU29:WBU33 WLQ29:WLQ33 WVM29:WVM33 E65464:E65470 JA65458:JA65464 SW65458:SW65464 ACS65458:ACS65464 AMO65458:AMO65464 AWK65458:AWK65464 BGG65458:BGG65464 BQC65458:BQC65464 BZY65458:BZY65464 CJU65458:CJU65464 CTQ65458:CTQ65464 DDM65458:DDM65464 DNI65458:DNI65464 DXE65458:DXE65464 EHA65458:EHA65464 EQW65458:EQW65464 FAS65458:FAS65464 FKO65458:FKO65464 FUK65458:FUK65464 GEG65458:GEG65464 GOC65458:GOC65464 GXY65458:GXY65464 HHU65458:HHU65464 HRQ65458:HRQ65464 IBM65458:IBM65464 ILI65458:ILI65464 IVE65458:IVE65464 JFA65458:JFA65464 JOW65458:JOW65464 JYS65458:JYS65464 KIO65458:KIO65464 KSK65458:KSK65464 LCG65458:LCG65464 LMC65458:LMC65464 LVY65458:LVY65464 MFU65458:MFU65464 MPQ65458:MPQ65464 MZM65458:MZM65464 NJI65458:NJI65464 NTE65458:NTE65464 ODA65458:ODA65464 OMW65458:OMW65464 OWS65458:OWS65464 PGO65458:PGO65464 PQK65458:PQK65464 QAG65458:QAG65464 QKC65458:QKC65464 QTY65458:QTY65464 RDU65458:RDU65464 RNQ65458:RNQ65464 RXM65458:RXM65464 SHI65458:SHI65464 SRE65458:SRE65464 TBA65458:TBA65464 TKW65458:TKW65464 TUS65458:TUS65464 UEO65458:UEO65464 UOK65458:UOK65464 UYG65458:UYG65464 VIC65458:VIC65464 VRY65458:VRY65464 WBU65458:WBU65464 WLQ65458:WLQ65464 WVM65458:WVM65464 E131000:E131006 JA130994:JA131000 SW130994:SW131000 ACS130994:ACS131000 AMO130994:AMO131000 AWK130994:AWK131000 BGG130994:BGG131000 BQC130994:BQC131000 BZY130994:BZY131000 CJU130994:CJU131000 CTQ130994:CTQ131000 DDM130994:DDM131000 DNI130994:DNI131000 DXE130994:DXE131000 EHA130994:EHA131000 EQW130994:EQW131000 FAS130994:FAS131000 FKO130994:FKO131000 FUK130994:FUK131000 GEG130994:GEG131000 GOC130994:GOC131000 GXY130994:GXY131000 HHU130994:HHU131000 HRQ130994:HRQ131000 IBM130994:IBM131000 ILI130994:ILI131000 IVE130994:IVE131000 JFA130994:JFA131000 JOW130994:JOW131000 JYS130994:JYS131000 KIO130994:KIO131000 KSK130994:KSK131000 LCG130994:LCG131000 LMC130994:LMC131000 LVY130994:LVY131000 MFU130994:MFU131000 MPQ130994:MPQ131000 MZM130994:MZM131000 NJI130994:NJI131000 NTE130994:NTE131000 ODA130994:ODA131000 OMW130994:OMW131000 OWS130994:OWS131000 PGO130994:PGO131000 PQK130994:PQK131000 QAG130994:QAG131000 QKC130994:QKC131000 QTY130994:QTY131000 RDU130994:RDU131000 RNQ130994:RNQ131000 RXM130994:RXM131000 SHI130994:SHI131000 SRE130994:SRE131000 TBA130994:TBA131000 TKW130994:TKW131000 TUS130994:TUS131000 UEO130994:UEO131000 UOK130994:UOK131000 UYG130994:UYG131000 VIC130994:VIC131000 VRY130994:VRY131000 WBU130994:WBU131000 WLQ130994:WLQ131000 WVM130994:WVM131000 E196536:E196542 JA196530:JA196536 SW196530:SW196536 ACS196530:ACS196536 AMO196530:AMO196536 AWK196530:AWK196536 BGG196530:BGG196536 BQC196530:BQC196536 BZY196530:BZY196536 CJU196530:CJU196536 CTQ196530:CTQ196536 DDM196530:DDM196536 DNI196530:DNI196536 DXE196530:DXE196536 EHA196530:EHA196536 EQW196530:EQW196536 FAS196530:FAS196536 FKO196530:FKO196536 FUK196530:FUK196536 GEG196530:GEG196536 GOC196530:GOC196536 GXY196530:GXY196536 HHU196530:HHU196536 HRQ196530:HRQ196536 IBM196530:IBM196536 ILI196530:ILI196536 IVE196530:IVE196536 JFA196530:JFA196536 JOW196530:JOW196536 JYS196530:JYS196536 KIO196530:KIO196536 KSK196530:KSK196536 LCG196530:LCG196536 LMC196530:LMC196536 LVY196530:LVY196536 MFU196530:MFU196536 MPQ196530:MPQ196536 MZM196530:MZM196536 NJI196530:NJI196536 NTE196530:NTE196536 ODA196530:ODA196536 OMW196530:OMW196536 OWS196530:OWS196536 PGO196530:PGO196536 PQK196530:PQK196536 QAG196530:QAG196536 QKC196530:QKC196536 QTY196530:QTY196536 RDU196530:RDU196536 RNQ196530:RNQ196536 RXM196530:RXM196536 SHI196530:SHI196536 SRE196530:SRE196536 TBA196530:TBA196536 TKW196530:TKW196536 TUS196530:TUS196536 UEO196530:UEO196536 UOK196530:UOK196536 UYG196530:UYG196536 VIC196530:VIC196536 VRY196530:VRY196536 WBU196530:WBU196536 WLQ196530:WLQ196536 WVM196530:WVM196536 E262072:E262078 JA262066:JA262072 SW262066:SW262072 ACS262066:ACS262072 AMO262066:AMO262072 AWK262066:AWK262072 BGG262066:BGG262072 BQC262066:BQC262072 BZY262066:BZY262072 CJU262066:CJU262072 CTQ262066:CTQ262072 DDM262066:DDM262072 DNI262066:DNI262072 DXE262066:DXE262072 EHA262066:EHA262072 EQW262066:EQW262072 FAS262066:FAS262072 FKO262066:FKO262072 FUK262066:FUK262072 GEG262066:GEG262072 GOC262066:GOC262072 GXY262066:GXY262072 HHU262066:HHU262072 HRQ262066:HRQ262072 IBM262066:IBM262072 ILI262066:ILI262072 IVE262066:IVE262072 JFA262066:JFA262072 JOW262066:JOW262072 JYS262066:JYS262072 KIO262066:KIO262072 KSK262066:KSK262072 LCG262066:LCG262072 LMC262066:LMC262072 LVY262066:LVY262072 MFU262066:MFU262072 MPQ262066:MPQ262072 MZM262066:MZM262072 NJI262066:NJI262072 NTE262066:NTE262072 ODA262066:ODA262072 OMW262066:OMW262072 OWS262066:OWS262072 PGO262066:PGO262072 PQK262066:PQK262072 QAG262066:QAG262072 QKC262066:QKC262072 QTY262066:QTY262072 RDU262066:RDU262072 RNQ262066:RNQ262072 RXM262066:RXM262072 SHI262066:SHI262072 SRE262066:SRE262072 TBA262066:TBA262072 TKW262066:TKW262072 TUS262066:TUS262072 UEO262066:UEO262072 UOK262066:UOK262072 UYG262066:UYG262072 VIC262066:VIC262072 VRY262066:VRY262072 WBU262066:WBU262072 WLQ262066:WLQ262072 WVM262066:WVM262072 E327608:E327614 JA327602:JA327608 SW327602:SW327608 ACS327602:ACS327608 AMO327602:AMO327608 AWK327602:AWK327608 BGG327602:BGG327608 BQC327602:BQC327608 BZY327602:BZY327608 CJU327602:CJU327608 CTQ327602:CTQ327608 DDM327602:DDM327608 DNI327602:DNI327608 DXE327602:DXE327608 EHA327602:EHA327608 EQW327602:EQW327608 FAS327602:FAS327608 FKO327602:FKO327608 FUK327602:FUK327608 GEG327602:GEG327608 GOC327602:GOC327608 GXY327602:GXY327608 HHU327602:HHU327608 HRQ327602:HRQ327608 IBM327602:IBM327608 ILI327602:ILI327608 IVE327602:IVE327608 JFA327602:JFA327608 JOW327602:JOW327608 JYS327602:JYS327608 KIO327602:KIO327608 KSK327602:KSK327608 LCG327602:LCG327608 LMC327602:LMC327608 LVY327602:LVY327608 MFU327602:MFU327608 MPQ327602:MPQ327608 MZM327602:MZM327608 NJI327602:NJI327608 NTE327602:NTE327608 ODA327602:ODA327608 OMW327602:OMW327608 OWS327602:OWS327608 PGO327602:PGO327608 PQK327602:PQK327608 QAG327602:QAG327608 QKC327602:QKC327608 QTY327602:QTY327608 RDU327602:RDU327608 RNQ327602:RNQ327608 RXM327602:RXM327608 SHI327602:SHI327608 SRE327602:SRE327608 TBA327602:TBA327608 TKW327602:TKW327608 TUS327602:TUS327608 UEO327602:UEO327608 UOK327602:UOK327608 UYG327602:UYG327608 VIC327602:VIC327608 VRY327602:VRY327608 WBU327602:WBU327608 WLQ327602:WLQ327608 WVM327602:WVM327608 E393144:E393150 JA393138:JA393144 SW393138:SW393144 ACS393138:ACS393144 AMO393138:AMO393144 AWK393138:AWK393144 BGG393138:BGG393144 BQC393138:BQC393144 BZY393138:BZY393144 CJU393138:CJU393144 CTQ393138:CTQ393144 DDM393138:DDM393144 DNI393138:DNI393144 DXE393138:DXE393144 EHA393138:EHA393144 EQW393138:EQW393144 FAS393138:FAS393144 FKO393138:FKO393144 FUK393138:FUK393144 GEG393138:GEG393144 GOC393138:GOC393144 GXY393138:GXY393144 HHU393138:HHU393144 HRQ393138:HRQ393144 IBM393138:IBM393144 ILI393138:ILI393144 IVE393138:IVE393144 JFA393138:JFA393144 JOW393138:JOW393144 JYS393138:JYS393144 KIO393138:KIO393144 KSK393138:KSK393144 LCG393138:LCG393144 LMC393138:LMC393144 LVY393138:LVY393144 MFU393138:MFU393144 MPQ393138:MPQ393144 MZM393138:MZM393144 NJI393138:NJI393144 NTE393138:NTE393144 ODA393138:ODA393144 OMW393138:OMW393144 OWS393138:OWS393144 PGO393138:PGO393144 PQK393138:PQK393144 QAG393138:QAG393144 QKC393138:QKC393144 QTY393138:QTY393144 RDU393138:RDU393144 RNQ393138:RNQ393144 RXM393138:RXM393144 SHI393138:SHI393144 SRE393138:SRE393144 TBA393138:TBA393144 TKW393138:TKW393144 TUS393138:TUS393144 UEO393138:UEO393144 UOK393138:UOK393144 UYG393138:UYG393144 VIC393138:VIC393144 VRY393138:VRY393144 WBU393138:WBU393144 WLQ393138:WLQ393144 WVM393138:WVM393144 E458680:E458686 JA458674:JA458680 SW458674:SW458680 ACS458674:ACS458680 AMO458674:AMO458680 AWK458674:AWK458680 BGG458674:BGG458680 BQC458674:BQC458680 BZY458674:BZY458680 CJU458674:CJU458680 CTQ458674:CTQ458680 DDM458674:DDM458680 DNI458674:DNI458680 DXE458674:DXE458680 EHA458674:EHA458680 EQW458674:EQW458680 FAS458674:FAS458680 FKO458674:FKO458680 FUK458674:FUK458680 GEG458674:GEG458680 GOC458674:GOC458680 GXY458674:GXY458680 HHU458674:HHU458680 HRQ458674:HRQ458680 IBM458674:IBM458680 ILI458674:ILI458680 IVE458674:IVE458680 JFA458674:JFA458680 JOW458674:JOW458680 JYS458674:JYS458680 KIO458674:KIO458680 KSK458674:KSK458680 LCG458674:LCG458680 LMC458674:LMC458680 LVY458674:LVY458680 MFU458674:MFU458680 MPQ458674:MPQ458680 MZM458674:MZM458680 NJI458674:NJI458680 NTE458674:NTE458680 ODA458674:ODA458680 OMW458674:OMW458680 OWS458674:OWS458680 PGO458674:PGO458680 PQK458674:PQK458680 QAG458674:QAG458680 QKC458674:QKC458680 QTY458674:QTY458680 RDU458674:RDU458680 RNQ458674:RNQ458680 RXM458674:RXM458680 SHI458674:SHI458680 SRE458674:SRE458680 TBA458674:TBA458680 TKW458674:TKW458680 TUS458674:TUS458680 UEO458674:UEO458680 UOK458674:UOK458680 UYG458674:UYG458680 VIC458674:VIC458680 VRY458674:VRY458680 WBU458674:WBU458680 WLQ458674:WLQ458680 WVM458674:WVM458680 E524216:E524222 JA524210:JA524216 SW524210:SW524216 ACS524210:ACS524216 AMO524210:AMO524216 AWK524210:AWK524216 BGG524210:BGG524216 BQC524210:BQC524216 BZY524210:BZY524216 CJU524210:CJU524216 CTQ524210:CTQ524216 DDM524210:DDM524216 DNI524210:DNI524216 DXE524210:DXE524216 EHA524210:EHA524216 EQW524210:EQW524216 FAS524210:FAS524216 FKO524210:FKO524216 FUK524210:FUK524216 GEG524210:GEG524216 GOC524210:GOC524216 GXY524210:GXY524216 HHU524210:HHU524216 HRQ524210:HRQ524216 IBM524210:IBM524216 ILI524210:ILI524216 IVE524210:IVE524216 JFA524210:JFA524216 JOW524210:JOW524216 JYS524210:JYS524216 KIO524210:KIO524216 KSK524210:KSK524216 LCG524210:LCG524216 LMC524210:LMC524216 LVY524210:LVY524216 MFU524210:MFU524216 MPQ524210:MPQ524216 MZM524210:MZM524216 NJI524210:NJI524216 NTE524210:NTE524216 ODA524210:ODA524216 OMW524210:OMW524216 OWS524210:OWS524216 PGO524210:PGO524216 PQK524210:PQK524216 QAG524210:QAG524216 QKC524210:QKC524216 QTY524210:QTY524216 RDU524210:RDU524216 RNQ524210:RNQ524216 RXM524210:RXM524216 SHI524210:SHI524216 SRE524210:SRE524216 TBA524210:TBA524216 TKW524210:TKW524216 TUS524210:TUS524216 UEO524210:UEO524216 UOK524210:UOK524216 UYG524210:UYG524216 VIC524210:VIC524216 VRY524210:VRY524216 WBU524210:WBU524216 WLQ524210:WLQ524216 WVM524210:WVM524216 E589752:E589758 JA589746:JA589752 SW589746:SW589752 ACS589746:ACS589752 AMO589746:AMO589752 AWK589746:AWK589752 BGG589746:BGG589752 BQC589746:BQC589752 BZY589746:BZY589752 CJU589746:CJU589752 CTQ589746:CTQ589752 DDM589746:DDM589752 DNI589746:DNI589752 DXE589746:DXE589752 EHA589746:EHA589752 EQW589746:EQW589752 FAS589746:FAS589752 FKO589746:FKO589752 FUK589746:FUK589752 GEG589746:GEG589752 GOC589746:GOC589752 GXY589746:GXY589752 HHU589746:HHU589752 HRQ589746:HRQ589752 IBM589746:IBM589752 ILI589746:ILI589752 IVE589746:IVE589752 JFA589746:JFA589752 JOW589746:JOW589752 JYS589746:JYS589752 KIO589746:KIO589752 KSK589746:KSK589752 LCG589746:LCG589752 LMC589746:LMC589752 LVY589746:LVY589752 MFU589746:MFU589752 MPQ589746:MPQ589752 MZM589746:MZM589752 NJI589746:NJI589752 NTE589746:NTE589752 ODA589746:ODA589752 OMW589746:OMW589752 OWS589746:OWS589752 PGO589746:PGO589752 PQK589746:PQK589752 QAG589746:QAG589752 QKC589746:QKC589752 QTY589746:QTY589752 RDU589746:RDU589752 RNQ589746:RNQ589752 RXM589746:RXM589752 SHI589746:SHI589752 SRE589746:SRE589752 TBA589746:TBA589752 TKW589746:TKW589752 TUS589746:TUS589752 UEO589746:UEO589752 UOK589746:UOK589752 UYG589746:UYG589752 VIC589746:VIC589752 VRY589746:VRY589752 WBU589746:WBU589752 WLQ589746:WLQ589752 WVM589746:WVM589752 E655288:E655294 JA655282:JA655288 SW655282:SW655288 ACS655282:ACS655288 AMO655282:AMO655288 AWK655282:AWK655288 BGG655282:BGG655288 BQC655282:BQC655288 BZY655282:BZY655288 CJU655282:CJU655288 CTQ655282:CTQ655288 DDM655282:DDM655288 DNI655282:DNI655288 DXE655282:DXE655288 EHA655282:EHA655288 EQW655282:EQW655288 FAS655282:FAS655288 FKO655282:FKO655288 FUK655282:FUK655288 GEG655282:GEG655288 GOC655282:GOC655288 GXY655282:GXY655288 HHU655282:HHU655288 HRQ655282:HRQ655288 IBM655282:IBM655288 ILI655282:ILI655288 IVE655282:IVE655288 JFA655282:JFA655288 JOW655282:JOW655288 JYS655282:JYS655288 KIO655282:KIO655288 KSK655282:KSK655288 LCG655282:LCG655288 LMC655282:LMC655288 LVY655282:LVY655288 MFU655282:MFU655288 MPQ655282:MPQ655288 MZM655282:MZM655288 NJI655282:NJI655288 NTE655282:NTE655288 ODA655282:ODA655288 OMW655282:OMW655288 OWS655282:OWS655288 PGO655282:PGO655288 PQK655282:PQK655288 QAG655282:QAG655288 QKC655282:QKC655288 QTY655282:QTY655288 RDU655282:RDU655288 RNQ655282:RNQ655288 RXM655282:RXM655288 SHI655282:SHI655288 SRE655282:SRE655288 TBA655282:TBA655288 TKW655282:TKW655288 TUS655282:TUS655288 UEO655282:UEO655288 UOK655282:UOK655288 UYG655282:UYG655288 VIC655282:VIC655288 VRY655282:VRY655288 WBU655282:WBU655288 WLQ655282:WLQ655288 WVM655282:WVM655288 E720824:E720830 JA720818:JA720824 SW720818:SW720824 ACS720818:ACS720824 AMO720818:AMO720824 AWK720818:AWK720824 BGG720818:BGG720824 BQC720818:BQC720824 BZY720818:BZY720824 CJU720818:CJU720824 CTQ720818:CTQ720824 DDM720818:DDM720824 DNI720818:DNI720824 DXE720818:DXE720824 EHA720818:EHA720824 EQW720818:EQW720824 FAS720818:FAS720824 FKO720818:FKO720824 FUK720818:FUK720824 GEG720818:GEG720824 GOC720818:GOC720824 GXY720818:GXY720824 HHU720818:HHU720824 HRQ720818:HRQ720824 IBM720818:IBM720824 ILI720818:ILI720824 IVE720818:IVE720824 JFA720818:JFA720824 JOW720818:JOW720824 JYS720818:JYS720824 KIO720818:KIO720824 KSK720818:KSK720824 LCG720818:LCG720824 LMC720818:LMC720824 LVY720818:LVY720824 MFU720818:MFU720824 MPQ720818:MPQ720824 MZM720818:MZM720824 NJI720818:NJI720824 NTE720818:NTE720824 ODA720818:ODA720824 OMW720818:OMW720824 OWS720818:OWS720824 PGO720818:PGO720824 PQK720818:PQK720824 QAG720818:QAG720824 QKC720818:QKC720824 QTY720818:QTY720824 RDU720818:RDU720824 RNQ720818:RNQ720824 RXM720818:RXM720824 SHI720818:SHI720824 SRE720818:SRE720824 TBA720818:TBA720824 TKW720818:TKW720824 TUS720818:TUS720824 UEO720818:UEO720824 UOK720818:UOK720824 UYG720818:UYG720824 VIC720818:VIC720824 VRY720818:VRY720824 WBU720818:WBU720824 WLQ720818:WLQ720824 WVM720818:WVM720824 E786360:E786366 JA786354:JA786360 SW786354:SW786360 ACS786354:ACS786360 AMO786354:AMO786360 AWK786354:AWK786360 BGG786354:BGG786360 BQC786354:BQC786360 BZY786354:BZY786360 CJU786354:CJU786360 CTQ786354:CTQ786360 DDM786354:DDM786360 DNI786354:DNI786360 DXE786354:DXE786360 EHA786354:EHA786360 EQW786354:EQW786360 FAS786354:FAS786360 FKO786354:FKO786360 FUK786354:FUK786360 GEG786354:GEG786360 GOC786354:GOC786360 GXY786354:GXY786360 HHU786354:HHU786360 HRQ786354:HRQ786360 IBM786354:IBM786360 ILI786354:ILI786360 IVE786354:IVE786360 JFA786354:JFA786360 JOW786354:JOW786360 JYS786354:JYS786360 KIO786354:KIO786360 KSK786354:KSK786360 LCG786354:LCG786360 LMC786354:LMC786360 LVY786354:LVY786360 MFU786354:MFU786360 MPQ786354:MPQ786360 MZM786354:MZM786360 NJI786354:NJI786360 NTE786354:NTE786360 ODA786354:ODA786360 OMW786354:OMW786360 OWS786354:OWS786360 PGO786354:PGO786360 PQK786354:PQK786360 QAG786354:QAG786360 QKC786354:QKC786360 QTY786354:QTY786360 RDU786354:RDU786360 RNQ786354:RNQ786360 RXM786354:RXM786360 SHI786354:SHI786360 SRE786354:SRE786360 TBA786354:TBA786360 TKW786354:TKW786360 TUS786354:TUS786360 UEO786354:UEO786360 UOK786354:UOK786360 UYG786354:UYG786360 VIC786354:VIC786360 VRY786354:VRY786360 WBU786354:WBU786360 WLQ786354:WLQ786360 WVM786354:WVM786360 E851896:E851902 JA851890:JA851896 SW851890:SW851896 ACS851890:ACS851896 AMO851890:AMO851896 AWK851890:AWK851896 BGG851890:BGG851896 BQC851890:BQC851896 BZY851890:BZY851896 CJU851890:CJU851896 CTQ851890:CTQ851896 DDM851890:DDM851896 DNI851890:DNI851896 DXE851890:DXE851896 EHA851890:EHA851896 EQW851890:EQW851896 FAS851890:FAS851896 FKO851890:FKO851896 FUK851890:FUK851896 GEG851890:GEG851896 GOC851890:GOC851896 GXY851890:GXY851896 HHU851890:HHU851896 HRQ851890:HRQ851896 IBM851890:IBM851896 ILI851890:ILI851896 IVE851890:IVE851896 JFA851890:JFA851896 JOW851890:JOW851896 JYS851890:JYS851896 KIO851890:KIO851896 KSK851890:KSK851896 LCG851890:LCG851896 LMC851890:LMC851896 LVY851890:LVY851896 MFU851890:MFU851896 MPQ851890:MPQ851896 MZM851890:MZM851896 NJI851890:NJI851896 NTE851890:NTE851896 ODA851890:ODA851896 OMW851890:OMW851896 OWS851890:OWS851896 PGO851890:PGO851896 PQK851890:PQK851896 QAG851890:QAG851896 QKC851890:QKC851896 QTY851890:QTY851896 RDU851890:RDU851896 RNQ851890:RNQ851896 RXM851890:RXM851896 SHI851890:SHI851896 SRE851890:SRE851896 TBA851890:TBA851896 TKW851890:TKW851896 TUS851890:TUS851896 UEO851890:UEO851896 UOK851890:UOK851896 UYG851890:UYG851896 VIC851890:VIC851896 VRY851890:VRY851896 WBU851890:WBU851896 WLQ851890:WLQ851896 WVM851890:WVM851896 E917432:E917438 JA917426:JA917432 SW917426:SW917432 ACS917426:ACS917432 AMO917426:AMO917432 AWK917426:AWK917432 BGG917426:BGG917432 BQC917426:BQC917432 BZY917426:BZY917432 CJU917426:CJU917432 CTQ917426:CTQ917432 DDM917426:DDM917432 DNI917426:DNI917432 DXE917426:DXE917432 EHA917426:EHA917432 EQW917426:EQW917432 FAS917426:FAS917432 FKO917426:FKO917432 FUK917426:FUK917432 GEG917426:GEG917432 GOC917426:GOC917432 GXY917426:GXY917432 HHU917426:HHU917432 HRQ917426:HRQ917432 IBM917426:IBM917432 ILI917426:ILI917432 IVE917426:IVE917432 JFA917426:JFA917432 JOW917426:JOW917432 JYS917426:JYS917432 KIO917426:KIO917432 KSK917426:KSK917432 LCG917426:LCG917432 LMC917426:LMC917432 LVY917426:LVY917432 MFU917426:MFU917432 MPQ917426:MPQ917432 MZM917426:MZM917432 NJI917426:NJI917432 NTE917426:NTE917432 ODA917426:ODA917432 OMW917426:OMW917432 OWS917426:OWS917432 PGO917426:PGO917432 PQK917426:PQK917432 QAG917426:QAG917432 QKC917426:QKC917432 QTY917426:QTY917432 RDU917426:RDU917432 RNQ917426:RNQ917432 RXM917426:RXM917432 SHI917426:SHI917432 SRE917426:SRE917432 TBA917426:TBA917432 TKW917426:TKW917432 TUS917426:TUS917432 UEO917426:UEO917432 UOK917426:UOK917432 UYG917426:UYG917432 VIC917426:VIC917432 VRY917426:VRY917432 WBU917426:WBU917432 WLQ917426:WLQ917432 WVM917426:WVM917432 E982968:E982974 JA982962:JA982968 SW982962:SW982968 ACS982962:ACS982968 AMO982962:AMO982968 AWK982962:AWK982968 BGG982962:BGG982968 BQC982962:BQC982968 BZY982962:BZY982968 CJU982962:CJU982968 CTQ982962:CTQ982968 DDM982962:DDM982968 DNI982962:DNI982968 DXE982962:DXE982968 EHA982962:EHA982968 EQW982962:EQW982968 FAS982962:FAS982968 FKO982962:FKO982968 FUK982962:FUK982968 GEG982962:GEG982968 GOC982962:GOC982968 GXY982962:GXY982968 HHU982962:HHU982968 HRQ982962:HRQ982968 IBM982962:IBM982968 ILI982962:ILI982968 IVE982962:IVE982968 JFA982962:JFA982968 JOW982962:JOW982968 JYS982962:JYS982968 KIO982962:KIO982968 KSK982962:KSK982968 LCG982962:LCG982968 LMC982962:LMC982968 LVY982962:LVY982968 MFU982962:MFU982968 MPQ982962:MPQ982968 MZM982962:MZM982968 NJI982962:NJI982968 NTE982962:NTE982968 ODA982962:ODA982968 OMW982962:OMW982968 OWS982962:OWS982968 PGO982962:PGO982968 PQK982962:PQK982968 QAG982962:QAG982968 QKC982962:QKC982968 QTY982962:QTY982968 RDU982962:RDU982968 RNQ982962:RNQ982968 RXM982962:RXM982968 SHI982962:SHI982968 SRE982962:SRE982968 TBA982962:TBA982968 TKW982962:TKW982968 TUS982962:TUS982968 UEO982962:UEO982968 UOK982962:UOK982968 UYG982962:UYG982968 VIC982962:VIC982968 VRY982962:VRY982968 WBU982962:WBU982968 WLQ982962:WLQ982968 WVM982962:WVM982968 E41:E43 JA35:JA37 SW35:SW37 ACS35:ACS37 AMO35:AMO37 AWK35:AWK37 BGG35:BGG37 BQC35:BQC37 BZY35:BZY37 CJU35:CJU37 CTQ35:CTQ37 DDM35:DDM37 DNI35:DNI37 DXE35:DXE37 EHA35:EHA37 EQW35:EQW37 FAS35:FAS37 FKO35:FKO37 FUK35:FUK37 GEG35:GEG37 GOC35:GOC37 GXY35:GXY37 HHU35:HHU37 HRQ35:HRQ37 IBM35:IBM37 ILI35:ILI37 IVE35:IVE37 JFA35:JFA37 JOW35:JOW37 JYS35:JYS37 KIO35:KIO37 KSK35:KSK37 LCG35:LCG37 LMC35:LMC37 LVY35:LVY37 MFU35:MFU37 MPQ35:MPQ37 MZM35:MZM37 NJI35:NJI37 NTE35:NTE37 ODA35:ODA37 OMW35:OMW37 OWS35:OWS37 PGO35:PGO37 PQK35:PQK37 QAG35:QAG37 QKC35:QKC37 QTY35:QTY37 RDU35:RDU37 RNQ35:RNQ37 RXM35:RXM37 SHI35:SHI37 SRE35:SRE37 TBA35:TBA37 TKW35:TKW37 TUS35:TUS37 UEO35:UEO37 UOK35:UOK37 UYG35:UYG37 VIC35:VIC37 VRY35:VRY37 WBU35:WBU37 WLQ35:WLQ37 WVM35:WVM37 E65472:E65485 JA65466:JA65479 SW65466:SW65479 ACS65466:ACS65479 AMO65466:AMO65479 AWK65466:AWK65479 BGG65466:BGG65479 BQC65466:BQC65479 BZY65466:BZY65479 CJU65466:CJU65479 CTQ65466:CTQ65479 DDM65466:DDM65479 DNI65466:DNI65479 DXE65466:DXE65479 EHA65466:EHA65479 EQW65466:EQW65479 FAS65466:FAS65479 FKO65466:FKO65479 FUK65466:FUK65479 GEG65466:GEG65479 GOC65466:GOC65479 GXY65466:GXY65479 HHU65466:HHU65479 HRQ65466:HRQ65479 IBM65466:IBM65479 ILI65466:ILI65479 IVE65466:IVE65479 JFA65466:JFA65479 JOW65466:JOW65479 JYS65466:JYS65479 KIO65466:KIO65479 KSK65466:KSK65479 LCG65466:LCG65479 LMC65466:LMC65479 LVY65466:LVY65479 MFU65466:MFU65479 MPQ65466:MPQ65479 MZM65466:MZM65479 NJI65466:NJI65479 NTE65466:NTE65479 ODA65466:ODA65479 OMW65466:OMW65479 OWS65466:OWS65479 PGO65466:PGO65479 PQK65466:PQK65479 QAG65466:QAG65479 QKC65466:QKC65479 QTY65466:QTY65479 RDU65466:RDU65479 RNQ65466:RNQ65479 RXM65466:RXM65479 SHI65466:SHI65479 SRE65466:SRE65479 TBA65466:TBA65479 TKW65466:TKW65479 TUS65466:TUS65479 UEO65466:UEO65479 UOK65466:UOK65479 UYG65466:UYG65479 VIC65466:VIC65479 VRY65466:VRY65479 WBU65466:WBU65479 WLQ65466:WLQ65479 WVM65466:WVM65479 E131008:E131021 JA131002:JA131015 SW131002:SW131015 ACS131002:ACS131015 AMO131002:AMO131015 AWK131002:AWK131015 BGG131002:BGG131015 BQC131002:BQC131015 BZY131002:BZY131015 CJU131002:CJU131015 CTQ131002:CTQ131015 DDM131002:DDM131015 DNI131002:DNI131015 DXE131002:DXE131015 EHA131002:EHA131015 EQW131002:EQW131015 FAS131002:FAS131015 FKO131002:FKO131015 FUK131002:FUK131015 GEG131002:GEG131015 GOC131002:GOC131015 GXY131002:GXY131015 HHU131002:HHU131015 HRQ131002:HRQ131015 IBM131002:IBM131015 ILI131002:ILI131015 IVE131002:IVE131015 JFA131002:JFA131015 JOW131002:JOW131015 JYS131002:JYS131015 KIO131002:KIO131015 KSK131002:KSK131015 LCG131002:LCG131015 LMC131002:LMC131015 LVY131002:LVY131015 MFU131002:MFU131015 MPQ131002:MPQ131015 MZM131002:MZM131015 NJI131002:NJI131015 NTE131002:NTE131015 ODA131002:ODA131015 OMW131002:OMW131015 OWS131002:OWS131015 PGO131002:PGO131015 PQK131002:PQK131015 QAG131002:QAG131015 QKC131002:QKC131015 QTY131002:QTY131015 RDU131002:RDU131015 RNQ131002:RNQ131015 RXM131002:RXM131015 SHI131002:SHI131015 SRE131002:SRE131015 TBA131002:TBA131015 TKW131002:TKW131015 TUS131002:TUS131015 UEO131002:UEO131015 UOK131002:UOK131015 UYG131002:UYG131015 VIC131002:VIC131015 VRY131002:VRY131015 WBU131002:WBU131015 WLQ131002:WLQ131015 WVM131002:WVM131015 E196544:E196557 JA196538:JA196551 SW196538:SW196551 ACS196538:ACS196551 AMO196538:AMO196551 AWK196538:AWK196551 BGG196538:BGG196551 BQC196538:BQC196551 BZY196538:BZY196551 CJU196538:CJU196551 CTQ196538:CTQ196551 DDM196538:DDM196551 DNI196538:DNI196551 DXE196538:DXE196551 EHA196538:EHA196551 EQW196538:EQW196551 FAS196538:FAS196551 FKO196538:FKO196551 FUK196538:FUK196551 GEG196538:GEG196551 GOC196538:GOC196551 GXY196538:GXY196551 HHU196538:HHU196551 HRQ196538:HRQ196551 IBM196538:IBM196551 ILI196538:ILI196551 IVE196538:IVE196551 JFA196538:JFA196551 JOW196538:JOW196551 JYS196538:JYS196551 KIO196538:KIO196551 KSK196538:KSK196551 LCG196538:LCG196551 LMC196538:LMC196551 LVY196538:LVY196551 MFU196538:MFU196551 MPQ196538:MPQ196551 MZM196538:MZM196551 NJI196538:NJI196551 NTE196538:NTE196551 ODA196538:ODA196551 OMW196538:OMW196551 OWS196538:OWS196551 PGO196538:PGO196551 PQK196538:PQK196551 QAG196538:QAG196551 QKC196538:QKC196551 QTY196538:QTY196551 RDU196538:RDU196551 RNQ196538:RNQ196551 RXM196538:RXM196551 SHI196538:SHI196551 SRE196538:SRE196551 TBA196538:TBA196551 TKW196538:TKW196551 TUS196538:TUS196551 UEO196538:UEO196551 UOK196538:UOK196551 UYG196538:UYG196551 VIC196538:VIC196551 VRY196538:VRY196551 WBU196538:WBU196551 WLQ196538:WLQ196551 WVM196538:WVM196551 E262080:E262093 JA262074:JA262087 SW262074:SW262087 ACS262074:ACS262087 AMO262074:AMO262087 AWK262074:AWK262087 BGG262074:BGG262087 BQC262074:BQC262087 BZY262074:BZY262087 CJU262074:CJU262087 CTQ262074:CTQ262087 DDM262074:DDM262087 DNI262074:DNI262087 DXE262074:DXE262087 EHA262074:EHA262087 EQW262074:EQW262087 FAS262074:FAS262087 FKO262074:FKO262087 FUK262074:FUK262087 GEG262074:GEG262087 GOC262074:GOC262087 GXY262074:GXY262087 HHU262074:HHU262087 HRQ262074:HRQ262087 IBM262074:IBM262087 ILI262074:ILI262087 IVE262074:IVE262087 JFA262074:JFA262087 JOW262074:JOW262087 JYS262074:JYS262087 KIO262074:KIO262087 KSK262074:KSK262087 LCG262074:LCG262087 LMC262074:LMC262087 LVY262074:LVY262087 MFU262074:MFU262087 MPQ262074:MPQ262087 MZM262074:MZM262087 NJI262074:NJI262087 NTE262074:NTE262087 ODA262074:ODA262087 OMW262074:OMW262087 OWS262074:OWS262087 PGO262074:PGO262087 PQK262074:PQK262087 QAG262074:QAG262087 QKC262074:QKC262087 QTY262074:QTY262087 RDU262074:RDU262087 RNQ262074:RNQ262087 RXM262074:RXM262087 SHI262074:SHI262087 SRE262074:SRE262087 TBA262074:TBA262087 TKW262074:TKW262087 TUS262074:TUS262087 UEO262074:UEO262087 UOK262074:UOK262087 UYG262074:UYG262087 VIC262074:VIC262087 VRY262074:VRY262087 WBU262074:WBU262087 WLQ262074:WLQ262087 WVM262074:WVM262087 E327616:E327629 JA327610:JA327623 SW327610:SW327623 ACS327610:ACS327623 AMO327610:AMO327623 AWK327610:AWK327623 BGG327610:BGG327623 BQC327610:BQC327623 BZY327610:BZY327623 CJU327610:CJU327623 CTQ327610:CTQ327623 DDM327610:DDM327623 DNI327610:DNI327623 DXE327610:DXE327623 EHA327610:EHA327623 EQW327610:EQW327623 FAS327610:FAS327623 FKO327610:FKO327623 FUK327610:FUK327623 GEG327610:GEG327623 GOC327610:GOC327623 GXY327610:GXY327623 HHU327610:HHU327623 HRQ327610:HRQ327623 IBM327610:IBM327623 ILI327610:ILI327623 IVE327610:IVE327623 JFA327610:JFA327623 JOW327610:JOW327623 JYS327610:JYS327623 KIO327610:KIO327623 KSK327610:KSK327623 LCG327610:LCG327623 LMC327610:LMC327623 LVY327610:LVY327623 MFU327610:MFU327623 MPQ327610:MPQ327623 MZM327610:MZM327623 NJI327610:NJI327623 NTE327610:NTE327623 ODA327610:ODA327623 OMW327610:OMW327623 OWS327610:OWS327623 PGO327610:PGO327623 PQK327610:PQK327623 QAG327610:QAG327623 QKC327610:QKC327623 QTY327610:QTY327623 RDU327610:RDU327623 RNQ327610:RNQ327623 RXM327610:RXM327623 SHI327610:SHI327623 SRE327610:SRE327623 TBA327610:TBA327623 TKW327610:TKW327623 TUS327610:TUS327623 UEO327610:UEO327623 UOK327610:UOK327623 UYG327610:UYG327623 VIC327610:VIC327623 VRY327610:VRY327623 WBU327610:WBU327623 WLQ327610:WLQ327623 WVM327610:WVM327623 E393152:E393165 JA393146:JA393159 SW393146:SW393159 ACS393146:ACS393159 AMO393146:AMO393159 AWK393146:AWK393159 BGG393146:BGG393159 BQC393146:BQC393159 BZY393146:BZY393159 CJU393146:CJU393159 CTQ393146:CTQ393159 DDM393146:DDM393159 DNI393146:DNI393159 DXE393146:DXE393159 EHA393146:EHA393159 EQW393146:EQW393159 FAS393146:FAS393159 FKO393146:FKO393159 FUK393146:FUK393159 GEG393146:GEG393159 GOC393146:GOC393159 GXY393146:GXY393159 HHU393146:HHU393159 HRQ393146:HRQ393159 IBM393146:IBM393159 ILI393146:ILI393159 IVE393146:IVE393159 JFA393146:JFA393159 JOW393146:JOW393159 JYS393146:JYS393159 KIO393146:KIO393159 KSK393146:KSK393159 LCG393146:LCG393159 LMC393146:LMC393159 LVY393146:LVY393159 MFU393146:MFU393159 MPQ393146:MPQ393159 MZM393146:MZM393159 NJI393146:NJI393159 NTE393146:NTE393159 ODA393146:ODA393159 OMW393146:OMW393159 OWS393146:OWS393159 PGO393146:PGO393159 PQK393146:PQK393159 QAG393146:QAG393159 QKC393146:QKC393159 QTY393146:QTY393159 RDU393146:RDU393159 RNQ393146:RNQ393159 RXM393146:RXM393159 SHI393146:SHI393159 SRE393146:SRE393159 TBA393146:TBA393159 TKW393146:TKW393159 TUS393146:TUS393159 UEO393146:UEO393159 UOK393146:UOK393159 UYG393146:UYG393159 VIC393146:VIC393159 VRY393146:VRY393159 WBU393146:WBU393159 WLQ393146:WLQ393159 WVM393146:WVM393159 E458688:E458701 JA458682:JA458695 SW458682:SW458695 ACS458682:ACS458695 AMO458682:AMO458695 AWK458682:AWK458695 BGG458682:BGG458695 BQC458682:BQC458695 BZY458682:BZY458695 CJU458682:CJU458695 CTQ458682:CTQ458695 DDM458682:DDM458695 DNI458682:DNI458695 DXE458682:DXE458695 EHA458682:EHA458695 EQW458682:EQW458695 FAS458682:FAS458695 FKO458682:FKO458695 FUK458682:FUK458695 GEG458682:GEG458695 GOC458682:GOC458695 GXY458682:GXY458695 HHU458682:HHU458695 HRQ458682:HRQ458695 IBM458682:IBM458695 ILI458682:ILI458695 IVE458682:IVE458695 JFA458682:JFA458695 JOW458682:JOW458695 JYS458682:JYS458695 KIO458682:KIO458695 KSK458682:KSK458695 LCG458682:LCG458695 LMC458682:LMC458695 LVY458682:LVY458695 MFU458682:MFU458695 MPQ458682:MPQ458695 MZM458682:MZM458695 NJI458682:NJI458695 NTE458682:NTE458695 ODA458682:ODA458695 OMW458682:OMW458695 OWS458682:OWS458695 PGO458682:PGO458695 PQK458682:PQK458695 QAG458682:QAG458695 QKC458682:QKC458695 QTY458682:QTY458695 RDU458682:RDU458695 RNQ458682:RNQ458695 RXM458682:RXM458695 SHI458682:SHI458695 SRE458682:SRE458695 TBA458682:TBA458695 TKW458682:TKW458695 TUS458682:TUS458695 UEO458682:UEO458695 UOK458682:UOK458695 UYG458682:UYG458695 VIC458682:VIC458695 VRY458682:VRY458695 WBU458682:WBU458695 WLQ458682:WLQ458695 WVM458682:WVM458695 E524224:E524237 JA524218:JA524231 SW524218:SW524231 ACS524218:ACS524231 AMO524218:AMO524231 AWK524218:AWK524231 BGG524218:BGG524231 BQC524218:BQC524231 BZY524218:BZY524231 CJU524218:CJU524231 CTQ524218:CTQ524231 DDM524218:DDM524231 DNI524218:DNI524231 DXE524218:DXE524231 EHA524218:EHA524231 EQW524218:EQW524231 FAS524218:FAS524231 FKO524218:FKO524231 FUK524218:FUK524231 GEG524218:GEG524231 GOC524218:GOC524231 GXY524218:GXY524231 HHU524218:HHU524231 HRQ524218:HRQ524231 IBM524218:IBM524231 ILI524218:ILI524231 IVE524218:IVE524231 JFA524218:JFA524231 JOW524218:JOW524231 JYS524218:JYS524231 KIO524218:KIO524231 KSK524218:KSK524231 LCG524218:LCG524231 LMC524218:LMC524231 LVY524218:LVY524231 MFU524218:MFU524231 MPQ524218:MPQ524231 MZM524218:MZM524231 NJI524218:NJI524231 NTE524218:NTE524231 ODA524218:ODA524231 OMW524218:OMW524231 OWS524218:OWS524231 PGO524218:PGO524231 PQK524218:PQK524231 QAG524218:QAG524231 QKC524218:QKC524231 QTY524218:QTY524231 RDU524218:RDU524231 RNQ524218:RNQ524231 RXM524218:RXM524231 SHI524218:SHI524231 SRE524218:SRE524231 TBA524218:TBA524231 TKW524218:TKW524231 TUS524218:TUS524231 UEO524218:UEO524231 UOK524218:UOK524231 UYG524218:UYG524231 VIC524218:VIC524231 VRY524218:VRY524231 WBU524218:WBU524231 WLQ524218:WLQ524231 WVM524218:WVM524231 E589760:E589773 JA589754:JA589767 SW589754:SW589767 ACS589754:ACS589767 AMO589754:AMO589767 AWK589754:AWK589767 BGG589754:BGG589767 BQC589754:BQC589767 BZY589754:BZY589767 CJU589754:CJU589767 CTQ589754:CTQ589767 DDM589754:DDM589767 DNI589754:DNI589767 DXE589754:DXE589767 EHA589754:EHA589767 EQW589754:EQW589767 FAS589754:FAS589767 FKO589754:FKO589767 FUK589754:FUK589767 GEG589754:GEG589767 GOC589754:GOC589767 GXY589754:GXY589767 HHU589754:HHU589767 HRQ589754:HRQ589767 IBM589754:IBM589767 ILI589754:ILI589767 IVE589754:IVE589767 JFA589754:JFA589767 JOW589754:JOW589767 JYS589754:JYS589767 KIO589754:KIO589767 KSK589754:KSK589767 LCG589754:LCG589767 LMC589754:LMC589767 LVY589754:LVY589767 MFU589754:MFU589767 MPQ589754:MPQ589767 MZM589754:MZM589767 NJI589754:NJI589767 NTE589754:NTE589767 ODA589754:ODA589767 OMW589754:OMW589767 OWS589754:OWS589767 PGO589754:PGO589767 PQK589754:PQK589767 QAG589754:QAG589767 QKC589754:QKC589767 QTY589754:QTY589767 RDU589754:RDU589767 RNQ589754:RNQ589767 RXM589754:RXM589767 SHI589754:SHI589767 SRE589754:SRE589767 TBA589754:TBA589767 TKW589754:TKW589767 TUS589754:TUS589767 UEO589754:UEO589767 UOK589754:UOK589767 UYG589754:UYG589767 VIC589754:VIC589767 VRY589754:VRY589767 WBU589754:WBU589767 WLQ589754:WLQ589767 WVM589754:WVM589767 E655296:E655309 JA655290:JA655303 SW655290:SW655303 ACS655290:ACS655303 AMO655290:AMO655303 AWK655290:AWK655303 BGG655290:BGG655303 BQC655290:BQC655303 BZY655290:BZY655303 CJU655290:CJU655303 CTQ655290:CTQ655303 DDM655290:DDM655303 DNI655290:DNI655303 DXE655290:DXE655303 EHA655290:EHA655303 EQW655290:EQW655303 FAS655290:FAS655303 FKO655290:FKO655303 FUK655290:FUK655303 GEG655290:GEG655303 GOC655290:GOC655303 GXY655290:GXY655303 HHU655290:HHU655303 HRQ655290:HRQ655303 IBM655290:IBM655303 ILI655290:ILI655303 IVE655290:IVE655303 JFA655290:JFA655303 JOW655290:JOW655303 JYS655290:JYS655303 KIO655290:KIO655303 KSK655290:KSK655303 LCG655290:LCG655303 LMC655290:LMC655303 LVY655290:LVY655303 MFU655290:MFU655303 MPQ655290:MPQ655303 MZM655290:MZM655303 NJI655290:NJI655303 NTE655290:NTE655303 ODA655290:ODA655303 OMW655290:OMW655303 OWS655290:OWS655303 PGO655290:PGO655303 PQK655290:PQK655303 QAG655290:QAG655303 QKC655290:QKC655303 QTY655290:QTY655303 RDU655290:RDU655303 RNQ655290:RNQ655303 RXM655290:RXM655303 SHI655290:SHI655303 SRE655290:SRE655303 TBA655290:TBA655303 TKW655290:TKW655303 TUS655290:TUS655303 UEO655290:UEO655303 UOK655290:UOK655303 UYG655290:UYG655303 VIC655290:VIC655303 VRY655290:VRY655303 WBU655290:WBU655303 WLQ655290:WLQ655303 WVM655290:WVM655303 E720832:E720845 JA720826:JA720839 SW720826:SW720839 ACS720826:ACS720839 AMO720826:AMO720839 AWK720826:AWK720839 BGG720826:BGG720839 BQC720826:BQC720839 BZY720826:BZY720839 CJU720826:CJU720839 CTQ720826:CTQ720839 DDM720826:DDM720839 DNI720826:DNI720839 DXE720826:DXE720839 EHA720826:EHA720839 EQW720826:EQW720839 FAS720826:FAS720839 FKO720826:FKO720839 FUK720826:FUK720839 GEG720826:GEG720839 GOC720826:GOC720839 GXY720826:GXY720839 HHU720826:HHU720839 HRQ720826:HRQ720839 IBM720826:IBM720839 ILI720826:ILI720839 IVE720826:IVE720839 JFA720826:JFA720839 JOW720826:JOW720839 JYS720826:JYS720839 KIO720826:KIO720839 KSK720826:KSK720839 LCG720826:LCG720839 LMC720826:LMC720839 LVY720826:LVY720839 MFU720826:MFU720839 MPQ720826:MPQ720839 MZM720826:MZM720839 NJI720826:NJI720839 NTE720826:NTE720839 ODA720826:ODA720839 OMW720826:OMW720839 OWS720826:OWS720839 PGO720826:PGO720839 PQK720826:PQK720839 QAG720826:QAG720839 QKC720826:QKC720839 QTY720826:QTY720839 RDU720826:RDU720839 RNQ720826:RNQ720839 RXM720826:RXM720839 SHI720826:SHI720839 SRE720826:SRE720839 TBA720826:TBA720839 TKW720826:TKW720839 TUS720826:TUS720839 UEO720826:UEO720839 UOK720826:UOK720839 UYG720826:UYG720839 VIC720826:VIC720839 VRY720826:VRY720839 WBU720826:WBU720839 WLQ720826:WLQ720839 WVM720826:WVM720839 E786368:E786381 JA786362:JA786375 SW786362:SW786375 ACS786362:ACS786375 AMO786362:AMO786375 AWK786362:AWK786375 BGG786362:BGG786375 BQC786362:BQC786375 BZY786362:BZY786375 CJU786362:CJU786375 CTQ786362:CTQ786375 DDM786362:DDM786375 DNI786362:DNI786375 DXE786362:DXE786375 EHA786362:EHA786375 EQW786362:EQW786375 FAS786362:FAS786375 FKO786362:FKO786375 FUK786362:FUK786375 GEG786362:GEG786375 GOC786362:GOC786375 GXY786362:GXY786375 HHU786362:HHU786375 HRQ786362:HRQ786375 IBM786362:IBM786375 ILI786362:ILI786375 IVE786362:IVE786375 JFA786362:JFA786375 JOW786362:JOW786375 JYS786362:JYS786375 KIO786362:KIO786375 KSK786362:KSK786375 LCG786362:LCG786375 LMC786362:LMC786375 LVY786362:LVY786375 MFU786362:MFU786375 MPQ786362:MPQ786375 MZM786362:MZM786375 NJI786362:NJI786375 NTE786362:NTE786375 ODA786362:ODA786375 OMW786362:OMW786375 OWS786362:OWS786375 PGO786362:PGO786375 PQK786362:PQK786375 QAG786362:QAG786375 QKC786362:QKC786375 QTY786362:QTY786375 RDU786362:RDU786375 RNQ786362:RNQ786375 RXM786362:RXM786375 SHI786362:SHI786375 SRE786362:SRE786375 TBA786362:TBA786375 TKW786362:TKW786375 TUS786362:TUS786375 UEO786362:UEO786375 UOK786362:UOK786375 UYG786362:UYG786375 VIC786362:VIC786375 VRY786362:VRY786375 WBU786362:WBU786375 WLQ786362:WLQ786375 WVM786362:WVM786375 E851904:E851917 JA851898:JA851911 SW851898:SW851911 ACS851898:ACS851911 AMO851898:AMO851911 AWK851898:AWK851911 BGG851898:BGG851911 BQC851898:BQC851911 BZY851898:BZY851911 CJU851898:CJU851911 CTQ851898:CTQ851911 DDM851898:DDM851911 DNI851898:DNI851911 DXE851898:DXE851911 EHA851898:EHA851911 EQW851898:EQW851911 FAS851898:FAS851911 FKO851898:FKO851911 FUK851898:FUK851911 GEG851898:GEG851911 GOC851898:GOC851911 GXY851898:GXY851911 HHU851898:HHU851911 HRQ851898:HRQ851911 IBM851898:IBM851911 ILI851898:ILI851911 IVE851898:IVE851911 JFA851898:JFA851911 JOW851898:JOW851911 JYS851898:JYS851911 KIO851898:KIO851911 KSK851898:KSK851911 LCG851898:LCG851911 LMC851898:LMC851911 LVY851898:LVY851911 MFU851898:MFU851911 MPQ851898:MPQ851911 MZM851898:MZM851911 NJI851898:NJI851911 NTE851898:NTE851911 ODA851898:ODA851911 OMW851898:OMW851911 OWS851898:OWS851911 PGO851898:PGO851911 PQK851898:PQK851911 QAG851898:QAG851911 QKC851898:QKC851911 QTY851898:QTY851911 RDU851898:RDU851911 RNQ851898:RNQ851911 RXM851898:RXM851911 SHI851898:SHI851911 SRE851898:SRE851911 TBA851898:TBA851911 TKW851898:TKW851911 TUS851898:TUS851911 UEO851898:UEO851911 UOK851898:UOK851911 UYG851898:UYG851911 VIC851898:VIC851911 VRY851898:VRY851911 WBU851898:WBU851911 WLQ851898:WLQ851911 WVM851898:WVM851911 E917440:E917453 JA917434:JA917447 SW917434:SW917447 ACS917434:ACS917447 AMO917434:AMO917447 AWK917434:AWK917447 BGG917434:BGG917447 BQC917434:BQC917447 BZY917434:BZY917447 CJU917434:CJU917447 CTQ917434:CTQ917447 DDM917434:DDM917447 DNI917434:DNI917447 DXE917434:DXE917447 EHA917434:EHA917447 EQW917434:EQW917447 FAS917434:FAS917447 FKO917434:FKO917447 FUK917434:FUK917447 GEG917434:GEG917447 GOC917434:GOC917447 GXY917434:GXY917447 HHU917434:HHU917447 HRQ917434:HRQ917447 IBM917434:IBM917447 ILI917434:ILI917447 IVE917434:IVE917447 JFA917434:JFA917447 JOW917434:JOW917447 JYS917434:JYS917447 KIO917434:KIO917447 KSK917434:KSK917447 LCG917434:LCG917447 LMC917434:LMC917447 LVY917434:LVY917447 MFU917434:MFU917447 MPQ917434:MPQ917447 MZM917434:MZM917447 NJI917434:NJI917447 NTE917434:NTE917447 ODA917434:ODA917447 OMW917434:OMW917447 OWS917434:OWS917447 PGO917434:PGO917447 PQK917434:PQK917447 QAG917434:QAG917447 QKC917434:QKC917447 QTY917434:QTY917447 RDU917434:RDU917447 RNQ917434:RNQ917447 RXM917434:RXM917447 SHI917434:SHI917447 SRE917434:SRE917447 TBA917434:TBA917447 TKW917434:TKW917447 TUS917434:TUS917447 UEO917434:UEO917447 UOK917434:UOK917447 UYG917434:UYG917447 VIC917434:VIC917447 VRY917434:VRY917447 WBU917434:WBU917447 WLQ917434:WLQ917447 WVM917434:WVM917447 E982976:E982989 JA982970:JA982983 SW982970:SW982983 ACS982970:ACS982983 AMO982970:AMO982983 AWK982970:AWK982983 BGG982970:BGG982983 BQC982970:BQC982983 BZY982970:BZY982983 CJU982970:CJU982983 CTQ982970:CTQ982983 DDM982970:DDM982983 DNI982970:DNI982983 DXE982970:DXE982983 EHA982970:EHA982983 EQW982970:EQW982983 FAS982970:FAS982983 FKO982970:FKO982983 FUK982970:FUK982983 GEG982970:GEG982983 GOC982970:GOC982983 GXY982970:GXY982983 HHU982970:HHU982983 HRQ982970:HRQ982983 IBM982970:IBM982983 ILI982970:ILI982983 IVE982970:IVE982983 JFA982970:JFA982983 JOW982970:JOW982983 JYS982970:JYS982983 KIO982970:KIO982983 KSK982970:KSK982983 LCG982970:LCG982983 LMC982970:LMC982983 LVY982970:LVY982983 MFU982970:MFU982983 MPQ982970:MPQ982983 MZM982970:MZM982983 NJI982970:NJI982983 NTE982970:NTE982983 ODA982970:ODA982983 OMW982970:OMW982983 OWS982970:OWS982983 PGO982970:PGO982983 PQK982970:PQK982983 QAG982970:QAG982983 QKC982970:QKC982983 QTY982970:QTY982983 RDU982970:RDU982983 RNQ982970:RNQ982983 RXM982970:RXM982983 SHI982970:SHI982983 SRE982970:SRE982983 TBA982970:TBA982983 TKW982970:TKW982983 TUS982970:TUS982983 UEO982970:UEO982983 UOK982970:UOK982983 UYG982970:UYG982983 VIC982970:VIC982983 VRY982970:VRY982983 WBU982970:WBU982983 WLQ982970:WLQ982983 WVM982970:WVM982983 E45:E48 JA39:JA42 SW39:SW42 ACS39:ACS42 AMO39:AMO42 AWK39:AWK42 BGG39:BGG42 BQC39:BQC42 BZY39:BZY42 CJU39:CJU42 CTQ39:CTQ42 DDM39:DDM42 DNI39:DNI42 DXE39:DXE42 EHA39:EHA42 EQW39:EQW42 FAS39:FAS42 FKO39:FKO42 FUK39:FUK42 GEG39:GEG42 GOC39:GOC42 GXY39:GXY42 HHU39:HHU42 HRQ39:HRQ42 IBM39:IBM42 ILI39:ILI42 IVE39:IVE42 JFA39:JFA42 JOW39:JOW42 JYS39:JYS42 KIO39:KIO42 KSK39:KSK42 LCG39:LCG42 LMC39:LMC42 LVY39:LVY42 MFU39:MFU42 MPQ39:MPQ42 MZM39:MZM42 NJI39:NJI42 NTE39:NTE42 ODA39:ODA42 OMW39:OMW42 OWS39:OWS42 PGO39:PGO42 PQK39:PQK42 QAG39:QAG42 QKC39:QKC42 QTY39:QTY42 RDU39:RDU42 RNQ39:RNQ42 RXM39:RXM42 SHI39:SHI42 SRE39:SRE42 TBA39:TBA42 TKW39:TKW42 TUS39:TUS42 UEO39:UEO42 UOK39:UOK42 UYG39:UYG42 VIC39:VIC42 VRY39:VRY42 WBU39:WBU42 WLQ39:WLQ42 WVM39:WVM42 E65487:E65499 JA65481:JA65493 SW65481:SW65493 ACS65481:ACS65493 AMO65481:AMO65493 AWK65481:AWK65493 BGG65481:BGG65493 BQC65481:BQC65493 BZY65481:BZY65493 CJU65481:CJU65493 CTQ65481:CTQ65493 DDM65481:DDM65493 DNI65481:DNI65493 DXE65481:DXE65493 EHA65481:EHA65493 EQW65481:EQW65493 FAS65481:FAS65493 FKO65481:FKO65493 FUK65481:FUK65493 GEG65481:GEG65493 GOC65481:GOC65493 GXY65481:GXY65493 HHU65481:HHU65493 HRQ65481:HRQ65493 IBM65481:IBM65493 ILI65481:ILI65493 IVE65481:IVE65493 JFA65481:JFA65493 JOW65481:JOW65493 JYS65481:JYS65493 KIO65481:KIO65493 KSK65481:KSK65493 LCG65481:LCG65493 LMC65481:LMC65493 LVY65481:LVY65493 MFU65481:MFU65493 MPQ65481:MPQ65493 MZM65481:MZM65493 NJI65481:NJI65493 NTE65481:NTE65493 ODA65481:ODA65493 OMW65481:OMW65493 OWS65481:OWS65493 PGO65481:PGO65493 PQK65481:PQK65493 QAG65481:QAG65493 QKC65481:QKC65493 QTY65481:QTY65493 RDU65481:RDU65493 RNQ65481:RNQ65493 RXM65481:RXM65493 SHI65481:SHI65493 SRE65481:SRE65493 TBA65481:TBA65493 TKW65481:TKW65493 TUS65481:TUS65493 UEO65481:UEO65493 UOK65481:UOK65493 UYG65481:UYG65493 VIC65481:VIC65493 VRY65481:VRY65493 WBU65481:WBU65493 WLQ65481:WLQ65493 WVM65481:WVM65493 E131023:E131035 JA131017:JA131029 SW131017:SW131029 ACS131017:ACS131029 AMO131017:AMO131029 AWK131017:AWK131029 BGG131017:BGG131029 BQC131017:BQC131029 BZY131017:BZY131029 CJU131017:CJU131029 CTQ131017:CTQ131029 DDM131017:DDM131029 DNI131017:DNI131029 DXE131017:DXE131029 EHA131017:EHA131029 EQW131017:EQW131029 FAS131017:FAS131029 FKO131017:FKO131029 FUK131017:FUK131029 GEG131017:GEG131029 GOC131017:GOC131029 GXY131017:GXY131029 HHU131017:HHU131029 HRQ131017:HRQ131029 IBM131017:IBM131029 ILI131017:ILI131029 IVE131017:IVE131029 JFA131017:JFA131029 JOW131017:JOW131029 JYS131017:JYS131029 KIO131017:KIO131029 KSK131017:KSK131029 LCG131017:LCG131029 LMC131017:LMC131029 LVY131017:LVY131029 MFU131017:MFU131029 MPQ131017:MPQ131029 MZM131017:MZM131029 NJI131017:NJI131029 NTE131017:NTE131029 ODA131017:ODA131029 OMW131017:OMW131029 OWS131017:OWS131029 PGO131017:PGO131029 PQK131017:PQK131029 QAG131017:QAG131029 QKC131017:QKC131029 QTY131017:QTY131029 RDU131017:RDU131029 RNQ131017:RNQ131029 RXM131017:RXM131029 SHI131017:SHI131029 SRE131017:SRE131029 TBA131017:TBA131029 TKW131017:TKW131029 TUS131017:TUS131029 UEO131017:UEO131029 UOK131017:UOK131029 UYG131017:UYG131029 VIC131017:VIC131029 VRY131017:VRY131029 WBU131017:WBU131029 WLQ131017:WLQ131029 WVM131017:WVM131029 E196559:E196571 JA196553:JA196565 SW196553:SW196565 ACS196553:ACS196565 AMO196553:AMO196565 AWK196553:AWK196565 BGG196553:BGG196565 BQC196553:BQC196565 BZY196553:BZY196565 CJU196553:CJU196565 CTQ196553:CTQ196565 DDM196553:DDM196565 DNI196553:DNI196565 DXE196553:DXE196565 EHA196553:EHA196565 EQW196553:EQW196565 FAS196553:FAS196565 FKO196553:FKO196565 FUK196553:FUK196565 GEG196553:GEG196565 GOC196553:GOC196565 GXY196553:GXY196565 HHU196553:HHU196565 HRQ196553:HRQ196565 IBM196553:IBM196565 ILI196553:ILI196565 IVE196553:IVE196565 JFA196553:JFA196565 JOW196553:JOW196565 JYS196553:JYS196565 KIO196553:KIO196565 KSK196553:KSK196565 LCG196553:LCG196565 LMC196553:LMC196565 LVY196553:LVY196565 MFU196553:MFU196565 MPQ196553:MPQ196565 MZM196553:MZM196565 NJI196553:NJI196565 NTE196553:NTE196565 ODA196553:ODA196565 OMW196553:OMW196565 OWS196553:OWS196565 PGO196553:PGO196565 PQK196553:PQK196565 QAG196553:QAG196565 QKC196553:QKC196565 QTY196553:QTY196565 RDU196553:RDU196565 RNQ196553:RNQ196565 RXM196553:RXM196565 SHI196553:SHI196565 SRE196553:SRE196565 TBA196553:TBA196565 TKW196553:TKW196565 TUS196553:TUS196565 UEO196553:UEO196565 UOK196553:UOK196565 UYG196553:UYG196565 VIC196553:VIC196565 VRY196553:VRY196565 WBU196553:WBU196565 WLQ196553:WLQ196565 WVM196553:WVM196565 E262095:E262107 JA262089:JA262101 SW262089:SW262101 ACS262089:ACS262101 AMO262089:AMO262101 AWK262089:AWK262101 BGG262089:BGG262101 BQC262089:BQC262101 BZY262089:BZY262101 CJU262089:CJU262101 CTQ262089:CTQ262101 DDM262089:DDM262101 DNI262089:DNI262101 DXE262089:DXE262101 EHA262089:EHA262101 EQW262089:EQW262101 FAS262089:FAS262101 FKO262089:FKO262101 FUK262089:FUK262101 GEG262089:GEG262101 GOC262089:GOC262101 GXY262089:GXY262101 HHU262089:HHU262101 HRQ262089:HRQ262101 IBM262089:IBM262101 ILI262089:ILI262101 IVE262089:IVE262101 JFA262089:JFA262101 JOW262089:JOW262101 JYS262089:JYS262101 KIO262089:KIO262101 KSK262089:KSK262101 LCG262089:LCG262101 LMC262089:LMC262101 LVY262089:LVY262101 MFU262089:MFU262101 MPQ262089:MPQ262101 MZM262089:MZM262101 NJI262089:NJI262101 NTE262089:NTE262101 ODA262089:ODA262101 OMW262089:OMW262101 OWS262089:OWS262101 PGO262089:PGO262101 PQK262089:PQK262101 QAG262089:QAG262101 QKC262089:QKC262101 QTY262089:QTY262101 RDU262089:RDU262101 RNQ262089:RNQ262101 RXM262089:RXM262101 SHI262089:SHI262101 SRE262089:SRE262101 TBA262089:TBA262101 TKW262089:TKW262101 TUS262089:TUS262101 UEO262089:UEO262101 UOK262089:UOK262101 UYG262089:UYG262101 VIC262089:VIC262101 VRY262089:VRY262101 WBU262089:WBU262101 WLQ262089:WLQ262101 WVM262089:WVM262101 E327631:E327643 JA327625:JA327637 SW327625:SW327637 ACS327625:ACS327637 AMO327625:AMO327637 AWK327625:AWK327637 BGG327625:BGG327637 BQC327625:BQC327637 BZY327625:BZY327637 CJU327625:CJU327637 CTQ327625:CTQ327637 DDM327625:DDM327637 DNI327625:DNI327637 DXE327625:DXE327637 EHA327625:EHA327637 EQW327625:EQW327637 FAS327625:FAS327637 FKO327625:FKO327637 FUK327625:FUK327637 GEG327625:GEG327637 GOC327625:GOC327637 GXY327625:GXY327637 HHU327625:HHU327637 HRQ327625:HRQ327637 IBM327625:IBM327637 ILI327625:ILI327637 IVE327625:IVE327637 JFA327625:JFA327637 JOW327625:JOW327637 JYS327625:JYS327637 KIO327625:KIO327637 KSK327625:KSK327637 LCG327625:LCG327637 LMC327625:LMC327637 LVY327625:LVY327637 MFU327625:MFU327637 MPQ327625:MPQ327637 MZM327625:MZM327637 NJI327625:NJI327637 NTE327625:NTE327637 ODA327625:ODA327637 OMW327625:OMW327637 OWS327625:OWS327637 PGO327625:PGO327637 PQK327625:PQK327637 QAG327625:QAG327637 QKC327625:QKC327637 QTY327625:QTY327637 RDU327625:RDU327637 RNQ327625:RNQ327637 RXM327625:RXM327637 SHI327625:SHI327637 SRE327625:SRE327637 TBA327625:TBA327637 TKW327625:TKW327637 TUS327625:TUS327637 UEO327625:UEO327637 UOK327625:UOK327637 UYG327625:UYG327637 VIC327625:VIC327637 VRY327625:VRY327637 WBU327625:WBU327637 WLQ327625:WLQ327637 WVM327625:WVM327637 E393167:E393179 JA393161:JA393173 SW393161:SW393173 ACS393161:ACS393173 AMO393161:AMO393173 AWK393161:AWK393173 BGG393161:BGG393173 BQC393161:BQC393173 BZY393161:BZY393173 CJU393161:CJU393173 CTQ393161:CTQ393173 DDM393161:DDM393173 DNI393161:DNI393173 DXE393161:DXE393173 EHA393161:EHA393173 EQW393161:EQW393173 FAS393161:FAS393173 FKO393161:FKO393173 FUK393161:FUK393173 GEG393161:GEG393173 GOC393161:GOC393173 GXY393161:GXY393173 HHU393161:HHU393173 HRQ393161:HRQ393173 IBM393161:IBM393173 ILI393161:ILI393173 IVE393161:IVE393173 JFA393161:JFA393173 JOW393161:JOW393173 JYS393161:JYS393173 KIO393161:KIO393173 KSK393161:KSK393173 LCG393161:LCG393173 LMC393161:LMC393173 LVY393161:LVY393173 MFU393161:MFU393173 MPQ393161:MPQ393173 MZM393161:MZM393173 NJI393161:NJI393173 NTE393161:NTE393173 ODA393161:ODA393173 OMW393161:OMW393173 OWS393161:OWS393173 PGO393161:PGO393173 PQK393161:PQK393173 QAG393161:QAG393173 QKC393161:QKC393173 QTY393161:QTY393173 RDU393161:RDU393173 RNQ393161:RNQ393173 RXM393161:RXM393173 SHI393161:SHI393173 SRE393161:SRE393173 TBA393161:TBA393173 TKW393161:TKW393173 TUS393161:TUS393173 UEO393161:UEO393173 UOK393161:UOK393173 UYG393161:UYG393173 VIC393161:VIC393173 VRY393161:VRY393173 WBU393161:WBU393173 WLQ393161:WLQ393173 WVM393161:WVM393173 E458703:E458715 JA458697:JA458709 SW458697:SW458709 ACS458697:ACS458709 AMO458697:AMO458709 AWK458697:AWK458709 BGG458697:BGG458709 BQC458697:BQC458709 BZY458697:BZY458709 CJU458697:CJU458709 CTQ458697:CTQ458709 DDM458697:DDM458709 DNI458697:DNI458709 DXE458697:DXE458709 EHA458697:EHA458709 EQW458697:EQW458709 FAS458697:FAS458709 FKO458697:FKO458709 FUK458697:FUK458709 GEG458697:GEG458709 GOC458697:GOC458709 GXY458697:GXY458709 HHU458697:HHU458709 HRQ458697:HRQ458709 IBM458697:IBM458709 ILI458697:ILI458709 IVE458697:IVE458709 JFA458697:JFA458709 JOW458697:JOW458709 JYS458697:JYS458709 KIO458697:KIO458709 KSK458697:KSK458709 LCG458697:LCG458709 LMC458697:LMC458709 LVY458697:LVY458709 MFU458697:MFU458709 MPQ458697:MPQ458709 MZM458697:MZM458709 NJI458697:NJI458709 NTE458697:NTE458709 ODA458697:ODA458709 OMW458697:OMW458709 OWS458697:OWS458709 PGO458697:PGO458709 PQK458697:PQK458709 QAG458697:QAG458709 QKC458697:QKC458709 QTY458697:QTY458709 RDU458697:RDU458709 RNQ458697:RNQ458709 RXM458697:RXM458709 SHI458697:SHI458709 SRE458697:SRE458709 TBA458697:TBA458709 TKW458697:TKW458709 TUS458697:TUS458709 UEO458697:UEO458709 UOK458697:UOK458709 UYG458697:UYG458709 VIC458697:VIC458709 VRY458697:VRY458709 WBU458697:WBU458709 WLQ458697:WLQ458709 WVM458697:WVM458709 E524239:E524251 JA524233:JA524245 SW524233:SW524245 ACS524233:ACS524245 AMO524233:AMO524245 AWK524233:AWK524245 BGG524233:BGG524245 BQC524233:BQC524245 BZY524233:BZY524245 CJU524233:CJU524245 CTQ524233:CTQ524245 DDM524233:DDM524245 DNI524233:DNI524245 DXE524233:DXE524245 EHA524233:EHA524245 EQW524233:EQW524245 FAS524233:FAS524245 FKO524233:FKO524245 FUK524233:FUK524245 GEG524233:GEG524245 GOC524233:GOC524245 GXY524233:GXY524245 HHU524233:HHU524245 HRQ524233:HRQ524245 IBM524233:IBM524245 ILI524233:ILI524245 IVE524233:IVE524245 JFA524233:JFA524245 JOW524233:JOW524245 JYS524233:JYS524245 KIO524233:KIO524245 KSK524233:KSK524245 LCG524233:LCG524245 LMC524233:LMC524245 LVY524233:LVY524245 MFU524233:MFU524245 MPQ524233:MPQ524245 MZM524233:MZM524245 NJI524233:NJI524245 NTE524233:NTE524245 ODA524233:ODA524245 OMW524233:OMW524245 OWS524233:OWS524245 PGO524233:PGO524245 PQK524233:PQK524245 QAG524233:QAG524245 QKC524233:QKC524245 QTY524233:QTY524245 RDU524233:RDU524245 RNQ524233:RNQ524245 RXM524233:RXM524245 SHI524233:SHI524245 SRE524233:SRE524245 TBA524233:TBA524245 TKW524233:TKW524245 TUS524233:TUS524245 UEO524233:UEO524245 UOK524233:UOK524245 UYG524233:UYG524245 VIC524233:VIC524245 VRY524233:VRY524245 WBU524233:WBU524245 WLQ524233:WLQ524245 WVM524233:WVM524245 E589775:E589787 JA589769:JA589781 SW589769:SW589781 ACS589769:ACS589781 AMO589769:AMO589781 AWK589769:AWK589781 BGG589769:BGG589781 BQC589769:BQC589781 BZY589769:BZY589781 CJU589769:CJU589781 CTQ589769:CTQ589781 DDM589769:DDM589781 DNI589769:DNI589781 DXE589769:DXE589781 EHA589769:EHA589781 EQW589769:EQW589781 FAS589769:FAS589781 FKO589769:FKO589781 FUK589769:FUK589781 GEG589769:GEG589781 GOC589769:GOC589781 GXY589769:GXY589781 HHU589769:HHU589781 HRQ589769:HRQ589781 IBM589769:IBM589781 ILI589769:ILI589781 IVE589769:IVE589781 JFA589769:JFA589781 JOW589769:JOW589781 JYS589769:JYS589781 KIO589769:KIO589781 KSK589769:KSK589781 LCG589769:LCG589781 LMC589769:LMC589781 LVY589769:LVY589781 MFU589769:MFU589781 MPQ589769:MPQ589781 MZM589769:MZM589781 NJI589769:NJI589781 NTE589769:NTE589781 ODA589769:ODA589781 OMW589769:OMW589781 OWS589769:OWS589781 PGO589769:PGO589781 PQK589769:PQK589781 QAG589769:QAG589781 QKC589769:QKC589781 QTY589769:QTY589781 RDU589769:RDU589781 RNQ589769:RNQ589781 RXM589769:RXM589781 SHI589769:SHI589781 SRE589769:SRE589781 TBA589769:TBA589781 TKW589769:TKW589781 TUS589769:TUS589781 UEO589769:UEO589781 UOK589769:UOK589781 UYG589769:UYG589781 VIC589769:VIC589781 VRY589769:VRY589781 WBU589769:WBU589781 WLQ589769:WLQ589781 WVM589769:WVM589781 E655311:E655323 JA655305:JA655317 SW655305:SW655317 ACS655305:ACS655317 AMO655305:AMO655317 AWK655305:AWK655317 BGG655305:BGG655317 BQC655305:BQC655317 BZY655305:BZY655317 CJU655305:CJU655317 CTQ655305:CTQ655317 DDM655305:DDM655317 DNI655305:DNI655317 DXE655305:DXE655317 EHA655305:EHA655317 EQW655305:EQW655317 FAS655305:FAS655317 FKO655305:FKO655317 FUK655305:FUK655317 GEG655305:GEG655317 GOC655305:GOC655317 GXY655305:GXY655317 HHU655305:HHU655317 HRQ655305:HRQ655317 IBM655305:IBM655317 ILI655305:ILI655317 IVE655305:IVE655317 JFA655305:JFA655317 JOW655305:JOW655317 JYS655305:JYS655317 KIO655305:KIO655317 KSK655305:KSK655317 LCG655305:LCG655317 LMC655305:LMC655317 LVY655305:LVY655317 MFU655305:MFU655317 MPQ655305:MPQ655317 MZM655305:MZM655317 NJI655305:NJI655317 NTE655305:NTE655317 ODA655305:ODA655317 OMW655305:OMW655317 OWS655305:OWS655317 PGO655305:PGO655317 PQK655305:PQK655317 QAG655305:QAG655317 QKC655305:QKC655317 QTY655305:QTY655317 RDU655305:RDU655317 RNQ655305:RNQ655317 RXM655305:RXM655317 SHI655305:SHI655317 SRE655305:SRE655317 TBA655305:TBA655317 TKW655305:TKW655317 TUS655305:TUS655317 UEO655305:UEO655317 UOK655305:UOK655317 UYG655305:UYG655317 VIC655305:VIC655317 VRY655305:VRY655317 WBU655305:WBU655317 WLQ655305:WLQ655317 WVM655305:WVM655317 E720847:E720859 JA720841:JA720853 SW720841:SW720853 ACS720841:ACS720853 AMO720841:AMO720853 AWK720841:AWK720853 BGG720841:BGG720853 BQC720841:BQC720853 BZY720841:BZY720853 CJU720841:CJU720853 CTQ720841:CTQ720853 DDM720841:DDM720853 DNI720841:DNI720853 DXE720841:DXE720853 EHA720841:EHA720853 EQW720841:EQW720853 FAS720841:FAS720853 FKO720841:FKO720853 FUK720841:FUK720853 GEG720841:GEG720853 GOC720841:GOC720853 GXY720841:GXY720853 HHU720841:HHU720853 HRQ720841:HRQ720853 IBM720841:IBM720853 ILI720841:ILI720853 IVE720841:IVE720853 JFA720841:JFA720853 JOW720841:JOW720853 JYS720841:JYS720853 KIO720841:KIO720853 KSK720841:KSK720853 LCG720841:LCG720853 LMC720841:LMC720853 LVY720841:LVY720853 MFU720841:MFU720853 MPQ720841:MPQ720853 MZM720841:MZM720853 NJI720841:NJI720853 NTE720841:NTE720853 ODA720841:ODA720853 OMW720841:OMW720853 OWS720841:OWS720853 PGO720841:PGO720853 PQK720841:PQK720853 QAG720841:QAG720853 QKC720841:QKC720853 QTY720841:QTY720853 RDU720841:RDU720853 RNQ720841:RNQ720853 RXM720841:RXM720853 SHI720841:SHI720853 SRE720841:SRE720853 TBA720841:TBA720853 TKW720841:TKW720853 TUS720841:TUS720853 UEO720841:UEO720853 UOK720841:UOK720853 UYG720841:UYG720853 VIC720841:VIC720853 VRY720841:VRY720853 WBU720841:WBU720853 WLQ720841:WLQ720853 WVM720841:WVM720853 E786383:E786395 JA786377:JA786389 SW786377:SW786389 ACS786377:ACS786389 AMO786377:AMO786389 AWK786377:AWK786389 BGG786377:BGG786389 BQC786377:BQC786389 BZY786377:BZY786389 CJU786377:CJU786389 CTQ786377:CTQ786389 DDM786377:DDM786389 DNI786377:DNI786389 DXE786377:DXE786389 EHA786377:EHA786389 EQW786377:EQW786389 FAS786377:FAS786389 FKO786377:FKO786389 FUK786377:FUK786389 GEG786377:GEG786389 GOC786377:GOC786389 GXY786377:GXY786389 HHU786377:HHU786389 HRQ786377:HRQ786389 IBM786377:IBM786389 ILI786377:ILI786389 IVE786377:IVE786389 JFA786377:JFA786389 JOW786377:JOW786389 JYS786377:JYS786389 KIO786377:KIO786389 KSK786377:KSK786389 LCG786377:LCG786389 LMC786377:LMC786389 LVY786377:LVY786389 MFU786377:MFU786389 MPQ786377:MPQ786389 MZM786377:MZM786389 NJI786377:NJI786389 NTE786377:NTE786389 ODA786377:ODA786389 OMW786377:OMW786389 OWS786377:OWS786389 PGO786377:PGO786389 PQK786377:PQK786389 QAG786377:QAG786389 QKC786377:QKC786389 QTY786377:QTY786389 RDU786377:RDU786389 RNQ786377:RNQ786389 RXM786377:RXM786389 SHI786377:SHI786389 SRE786377:SRE786389 TBA786377:TBA786389 TKW786377:TKW786389 TUS786377:TUS786389 UEO786377:UEO786389 UOK786377:UOK786389 UYG786377:UYG786389 VIC786377:VIC786389 VRY786377:VRY786389 WBU786377:WBU786389 WLQ786377:WLQ786389 WVM786377:WVM786389 E851919:E851931 JA851913:JA851925 SW851913:SW851925 ACS851913:ACS851925 AMO851913:AMO851925 AWK851913:AWK851925 BGG851913:BGG851925 BQC851913:BQC851925 BZY851913:BZY851925 CJU851913:CJU851925 CTQ851913:CTQ851925 DDM851913:DDM851925 DNI851913:DNI851925 DXE851913:DXE851925 EHA851913:EHA851925 EQW851913:EQW851925 FAS851913:FAS851925 FKO851913:FKO851925 FUK851913:FUK851925 GEG851913:GEG851925 GOC851913:GOC851925 GXY851913:GXY851925 HHU851913:HHU851925 HRQ851913:HRQ851925 IBM851913:IBM851925 ILI851913:ILI851925 IVE851913:IVE851925 JFA851913:JFA851925 JOW851913:JOW851925 JYS851913:JYS851925 KIO851913:KIO851925 KSK851913:KSK851925 LCG851913:LCG851925 LMC851913:LMC851925 LVY851913:LVY851925 MFU851913:MFU851925 MPQ851913:MPQ851925 MZM851913:MZM851925 NJI851913:NJI851925 NTE851913:NTE851925 ODA851913:ODA851925 OMW851913:OMW851925 OWS851913:OWS851925 PGO851913:PGO851925 PQK851913:PQK851925 QAG851913:QAG851925 QKC851913:QKC851925 QTY851913:QTY851925 RDU851913:RDU851925 RNQ851913:RNQ851925 RXM851913:RXM851925 SHI851913:SHI851925 SRE851913:SRE851925 TBA851913:TBA851925 TKW851913:TKW851925 TUS851913:TUS851925 UEO851913:UEO851925 UOK851913:UOK851925 UYG851913:UYG851925 VIC851913:VIC851925 VRY851913:VRY851925 WBU851913:WBU851925 WLQ851913:WLQ851925 WVM851913:WVM851925 E917455:E917467 JA917449:JA917461 SW917449:SW917461 ACS917449:ACS917461 AMO917449:AMO917461 AWK917449:AWK917461 BGG917449:BGG917461 BQC917449:BQC917461 BZY917449:BZY917461 CJU917449:CJU917461 CTQ917449:CTQ917461 DDM917449:DDM917461 DNI917449:DNI917461 DXE917449:DXE917461 EHA917449:EHA917461 EQW917449:EQW917461 FAS917449:FAS917461 FKO917449:FKO917461 FUK917449:FUK917461 GEG917449:GEG917461 GOC917449:GOC917461 GXY917449:GXY917461 HHU917449:HHU917461 HRQ917449:HRQ917461 IBM917449:IBM917461 ILI917449:ILI917461 IVE917449:IVE917461 JFA917449:JFA917461 JOW917449:JOW917461 JYS917449:JYS917461 KIO917449:KIO917461 KSK917449:KSK917461 LCG917449:LCG917461 LMC917449:LMC917461 LVY917449:LVY917461 MFU917449:MFU917461 MPQ917449:MPQ917461 MZM917449:MZM917461 NJI917449:NJI917461 NTE917449:NTE917461 ODA917449:ODA917461 OMW917449:OMW917461 OWS917449:OWS917461 PGO917449:PGO917461 PQK917449:PQK917461 QAG917449:QAG917461 QKC917449:QKC917461 QTY917449:QTY917461 RDU917449:RDU917461 RNQ917449:RNQ917461 RXM917449:RXM917461 SHI917449:SHI917461 SRE917449:SRE917461 TBA917449:TBA917461 TKW917449:TKW917461 TUS917449:TUS917461 UEO917449:UEO917461 UOK917449:UOK917461 UYG917449:UYG917461 VIC917449:VIC917461 VRY917449:VRY917461 WBU917449:WBU917461 WLQ917449:WLQ917461 WVM917449:WVM917461 E982991:E983003 JA982985:JA982997 SW982985:SW982997 ACS982985:ACS982997 AMO982985:AMO982997 AWK982985:AWK982997 BGG982985:BGG982997 BQC982985:BQC982997 BZY982985:BZY982997 CJU982985:CJU982997 CTQ982985:CTQ982997 DDM982985:DDM982997 DNI982985:DNI982997 DXE982985:DXE982997 EHA982985:EHA982997 EQW982985:EQW982997 FAS982985:FAS982997 FKO982985:FKO982997 FUK982985:FUK982997 GEG982985:GEG982997 GOC982985:GOC982997 GXY982985:GXY982997 HHU982985:HHU982997 HRQ982985:HRQ982997 IBM982985:IBM982997 ILI982985:ILI982997 IVE982985:IVE982997 JFA982985:JFA982997 JOW982985:JOW982997 JYS982985:JYS982997 KIO982985:KIO982997 KSK982985:KSK982997 LCG982985:LCG982997 LMC982985:LMC982997 LVY982985:LVY982997 MFU982985:MFU982997 MPQ982985:MPQ982997 MZM982985:MZM982997 NJI982985:NJI982997 NTE982985:NTE982997 ODA982985:ODA982997 OMW982985:OMW982997 OWS982985:OWS982997 PGO982985:PGO982997 PQK982985:PQK982997 QAG982985:QAG982997 QKC982985:QKC982997 QTY982985:QTY982997 RDU982985:RDU982997 RNQ982985:RNQ982997 RXM982985:RXM982997 SHI982985:SHI982997 SRE982985:SRE982997 TBA982985:TBA982997 TKW982985:TKW982997 TUS982985:TUS982997 UEO982985:UEO982997 UOK982985:UOK982997 UYG982985:UYG982997 VIC982985:VIC982997 VRY982985:VRY982997 WBU982985:WBU982997 WLQ982985:WLQ982997 WVM982985:WVM982997 E50:E53 JA44:JA47 SW44:SW47 ACS44:ACS47 AMO44:AMO47 AWK44:AWK47 BGG44:BGG47 BQC44:BQC47 BZY44:BZY47 CJU44:CJU47 CTQ44:CTQ47 DDM44:DDM47 DNI44:DNI47 DXE44:DXE47 EHA44:EHA47 EQW44:EQW47 FAS44:FAS47 FKO44:FKO47 FUK44:FUK47 GEG44:GEG47 GOC44:GOC47 GXY44:GXY47 HHU44:HHU47 HRQ44:HRQ47 IBM44:IBM47 ILI44:ILI47 IVE44:IVE47 JFA44:JFA47 JOW44:JOW47 JYS44:JYS47 KIO44:KIO47 KSK44:KSK47 LCG44:LCG47 LMC44:LMC47 LVY44:LVY47 MFU44:MFU47 MPQ44:MPQ47 MZM44:MZM47 NJI44:NJI47 NTE44:NTE47 ODA44:ODA47 OMW44:OMW47 OWS44:OWS47 PGO44:PGO47 PQK44:PQK47 QAG44:QAG47 QKC44:QKC47 QTY44:QTY47 RDU44:RDU47 RNQ44:RNQ47 RXM44:RXM47 SHI44:SHI47 SRE44:SRE47 TBA44:TBA47 TKW44:TKW47 TUS44:TUS47 UEO44:UEO47 UOK44:UOK47 UYG44:UYG47 VIC44:VIC47 VRY44:VRY47 WBU44:WBU47 WLQ44:WLQ47 WVM44:WVM47 E65501:E65508 JA65495:JA65502 SW65495:SW65502 ACS65495:ACS65502 AMO65495:AMO65502 AWK65495:AWK65502 BGG65495:BGG65502 BQC65495:BQC65502 BZY65495:BZY65502 CJU65495:CJU65502 CTQ65495:CTQ65502 DDM65495:DDM65502 DNI65495:DNI65502 DXE65495:DXE65502 EHA65495:EHA65502 EQW65495:EQW65502 FAS65495:FAS65502 FKO65495:FKO65502 FUK65495:FUK65502 GEG65495:GEG65502 GOC65495:GOC65502 GXY65495:GXY65502 HHU65495:HHU65502 HRQ65495:HRQ65502 IBM65495:IBM65502 ILI65495:ILI65502 IVE65495:IVE65502 JFA65495:JFA65502 JOW65495:JOW65502 JYS65495:JYS65502 KIO65495:KIO65502 KSK65495:KSK65502 LCG65495:LCG65502 LMC65495:LMC65502 LVY65495:LVY65502 MFU65495:MFU65502 MPQ65495:MPQ65502 MZM65495:MZM65502 NJI65495:NJI65502 NTE65495:NTE65502 ODA65495:ODA65502 OMW65495:OMW65502 OWS65495:OWS65502 PGO65495:PGO65502 PQK65495:PQK65502 QAG65495:QAG65502 QKC65495:QKC65502 QTY65495:QTY65502 RDU65495:RDU65502 RNQ65495:RNQ65502 RXM65495:RXM65502 SHI65495:SHI65502 SRE65495:SRE65502 TBA65495:TBA65502 TKW65495:TKW65502 TUS65495:TUS65502 UEO65495:UEO65502 UOK65495:UOK65502 UYG65495:UYG65502 VIC65495:VIC65502 VRY65495:VRY65502 WBU65495:WBU65502 WLQ65495:WLQ65502 WVM65495:WVM65502 E131037:E131044 JA131031:JA131038 SW131031:SW131038 ACS131031:ACS131038 AMO131031:AMO131038 AWK131031:AWK131038 BGG131031:BGG131038 BQC131031:BQC131038 BZY131031:BZY131038 CJU131031:CJU131038 CTQ131031:CTQ131038 DDM131031:DDM131038 DNI131031:DNI131038 DXE131031:DXE131038 EHA131031:EHA131038 EQW131031:EQW131038 FAS131031:FAS131038 FKO131031:FKO131038 FUK131031:FUK131038 GEG131031:GEG131038 GOC131031:GOC131038 GXY131031:GXY131038 HHU131031:HHU131038 HRQ131031:HRQ131038 IBM131031:IBM131038 ILI131031:ILI131038 IVE131031:IVE131038 JFA131031:JFA131038 JOW131031:JOW131038 JYS131031:JYS131038 KIO131031:KIO131038 KSK131031:KSK131038 LCG131031:LCG131038 LMC131031:LMC131038 LVY131031:LVY131038 MFU131031:MFU131038 MPQ131031:MPQ131038 MZM131031:MZM131038 NJI131031:NJI131038 NTE131031:NTE131038 ODA131031:ODA131038 OMW131031:OMW131038 OWS131031:OWS131038 PGO131031:PGO131038 PQK131031:PQK131038 QAG131031:QAG131038 QKC131031:QKC131038 QTY131031:QTY131038 RDU131031:RDU131038 RNQ131031:RNQ131038 RXM131031:RXM131038 SHI131031:SHI131038 SRE131031:SRE131038 TBA131031:TBA131038 TKW131031:TKW131038 TUS131031:TUS131038 UEO131031:UEO131038 UOK131031:UOK131038 UYG131031:UYG131038 VIC131031:VIC131038 VRY131031:VRY131038 WBU131031:WBU131038 WLQ131031:WLQ131038 WVM131031:WVM131038 E196573:E196580 JA196567:JA196574 SW196567:SW196574 ACS196567:ACS196574 AMO196567:AMO196574 AWK196567:AWK196574 BGG196567:BGG196574 BQC196567:BQC196574 BZY196567:BZY196574 CJU196567:CJU196574 CTQ196567:CTQ196574 DDM196567:DDM196574 DNI196567:DNI196574 DXE196567:DXE196574 EHA196567:EHA196574 EQW196567:EQW196574 FAS196567:FAS196574 FKO196567:FKO196574 FUK196567:FUK196574 GEG196567:GEG196574 GOC196567:GOC196574 GXY196567:GXY196574 HHU196567:HHU196574 HRQ196567:HRQ196574 IBM196567:IBM196574 ILI196567:ILI196574 IVE196567:IVE196574 JFA196567:JFA196574 JOW196567:JOW196574 JYS196567:JYS196574 KIO196567:KIO196574 KSK196567:KSK196574 LCG196567:LCG196574 LMC196567:LMC196574 LVY196567:LVY196574 MFU196567:MFU196574 MPQ196567:MPQ196574 MZM196567:MZM196574 NJI196567:NJI196574 NTE196567:NTE196574 ODA196567:ODA196574 OMW196567:OMW196574 OWS196567:OWS196574 PGO196567:PGO196574 PQK196567:PQK196574 QAG196567:QAG196574 QKC196567:QKC196574 QTY196567:QTY196574 RDU196567:RDU196574 RNQ196567:RNQ196574 RXM196567:RXM196574 SHI196567:SHI196574 SRE196567:SRE196574 TBA196567:TBA196574 TKW196567:TKW196574 TUS196567:TUS196574 UEO196567:UEO196574 UOK196567:UOK196574 UYG196567:UYG196574 VIC196567:VIC196574 VRY196567:VRY196574 WBU196567:WBU196574 WLQ196567:WLQ196574 WVM196567:WVM196574 E262109:E262116 JA262103:JA262110 SW262103:SW262110 ACS262103:ACS262110 AMO262103:AMO262110 AWK262103:AWK262110 BGG262103:BGG262110 BQC262103:BQC262110 BZY262103:BZY262110 CJU262103:CJU262110 CTQ262103:CTQ262110 DDM262103:DDM262110 DNI262103:DNI262110 DXE262103:DXE262110 EHA262103:EHA262110 EQW262103:EQW262110 FAS262103:FAS262110 FKO262103:FKO262110 FUK262103:FUK262110 GEG262103:GEG262110 GOC262103:GOC262110 GXY262103:GXY262110 HHU262103:HHU262110 HRQ262103:HRQ262110 IBM262103:IBM262110 ILI262103:ILI262110 IVE262103:IVE262110 JFA262103:JFA262110 JOW262103:JOW262110 JYS262103:JYS262110 KIO262103:KIO262110 KSK262103:KSK262110 LCG262103:LCG262110 LMC262103:LMC262110 LVY262103:LVY262110 MFU262103:MFU262110 MPQ262103:MPQ262110 MZM262103:MZM262110 NJI262103:NJI262110 NTE262103:NTE262110 ODA262103:ODA262110 OMW262103:OMW262110 OWS262103:OWS262110 PGO262103:PGO262110 PQK262103:PQK262110 QAG262103:QAG262110 QKC262103:QKC262110 QTY262103:QTY262110 RDU262103:RDU262110 RNQ262103:RNQ262110 RXM262103:RXM262110 SHI262103:SHI262110 SRE262103:SRE262110 TBA262103:TBA262110 TKW262103:TKW262110 TUS262103:TUS262110 UEO262103:UEO262110 UOK262103:UOK262110 UYG262103:UYG262110 VIC262103:VIC262110 VRY262103:VRY262110 WBU262103:WBU262110 WLQ262103:WLQ262110 WVM262103:WVM262110 E327645:E327652 JA327639:JA327646 SW327639:SW327646 ACS327639:ACS327646 AMO327639:AMO327646 AWK327639:AWK327646 BGG327639:BGG327646 BQC327639:BQC327646 BZY327639:BZY327646 CJU327639:CJU327646 CTQ327639:CTQ327646 DDM327639:DDM327646 DNI327639:DNI327646 DXE327639:DXE327646 EHA327639:EHA327646 EQW327639:EQW327646 FAS327639:FAS327646 FKO327639:FKO327646 FUK327639:FUK327646 GEG327639:GEG327646 GOC327639:GOC327646 GXY327639:GXY327646 HHU327639:HHU327646 HRQ327639:HRQ327646 IBM327639:IBM327646 ILI327639:ILI327646 IVE327639:IVE327646 JFA327639:JFA327646 JOW327639:JOW327646 JYS327639:JYS327646 KIO327639:KIO327646 KSK327639:KSK327646 LCG327639:LCG327646 LMC327639:LMC327646 LVY327639:LVY327646 MFU327639:MFU327646 MPQ327639:MPQ327646 MZM327639:MZM327646 NJI327639:NJI327646 NTE327639:NTE327646 ODA327639:ODA327646 OMW327639:OMW327646 OWS327639:OWS327646 PGO327639:PGO327646 PQK327639:PQK327646 QAG327639:QAG327646 QKC327639:QKC327646 QTY327639:QTY327646 RDU327639:RDU327646 RNQ327639:RNQ327646 RXM327639:RXM327646 SHI327639:SHI327646 SRE327639:SRE327646 TBA327639:TBA327646 TKW327639:TKW327646 TUS327639:TUS327646 UEO327639:UEO327646 UOK327639:UOK327646 UYG327639:UYG327646 VIC327639:VIC327646 VRY327639:VRY327646 WBU327639:WBU327646 WLQ327639:WLQ327646 WVM327639:WVM327646 E393181:E393188 JA393175:JA393182 SW393175:SW393182 ACS393175:ACS393182 AMO393175:AMO393182 AWK393175:AWK393182 BGG393175:BGG393182 BQC393175:BQC393182 BZY393175:BZY393182 CJU393175:CJU393182 CTQ393175:CTQ393182 DDM393175:DDM393182 DNI393175:DNI393182 DXE393175:DXE393182 EHA393175:EHA393182 EQW393175:EQW393182 FAS393175:FAS393182 FKO393175:FKO393182 FUK393175:FUK393182 GEG393175:GEG393182 GOC393175:GOC393182 GXY393175:GXY393182 HHU393175:HHU393182 HRQ393175:HRQ393182 IBM393175:IBM393182 ILI393175:ILI393182 IVE393175:IVE393182 JFA393175:JFA393182 JOW393175:JOW393182 JYS393175:JYS393182 KIO393175:KIO393182 KSK393175:KSK393182 LCG393175:LCG393182 LMC393175:LMC393182 LVY393175:LVY393182 MFU393175:MFU393182 MPQ393175:MPQ393182 MZM393175:MZM393182 NJI393175:NJI393182 NTE393175:NTE393182 ODA393175:ODA393182 OMW393175:OMW393182 OWS393175:OWS393182 PGO393175:PGO393182 PQK393175:PQK393182 QAG393175:QAG393182 QKC393175:QKC393182 QTY393175:QTY393182 RDU393175:RDU393182 RNQ393175:RNQ393182 RXM393175:RXM393182 SHI393175:SHI393182 SRE393175:SRE393182 TBA393175:TBA393182 TKW393175:TKW393182 TUS393175:TUS393182 UEO393175:UEO393182 UOK393175:UOK393182 UYG393175:UYG393182 VIC393175:VIC393182 VRY393175:VRY393182 WBU393175:WBU393182 WLQ393175:WLQ393182 WVM393175:WVM393182 E458717:E458724 JA458711:JA458718 SW458711:SW458718 ACS458711:ACS458718 AMO458711:AMO458718 AWK458711:AWK458718 BGG458711:BGG458718 BQC458711:BQC458718 BZY458711:BZY458718 CJU458711:CJU458718 CTQ458711:CTQ458718 DDM458711:DDM458718 DNI458711:DNI458718 DXE458711:DXE458718 EHA458711:EHA458718 EQW458711:EQW458718 FAS458711:FAS458718 FKO458711:FKO458718 FUK458711:FUK458718 GEG458711:GEG458718 GOC458711:GOC458718 GXY458711:GXY458718 HHU458711:HHU458718 HRQ458711:HRQ458718 IBM458711:IBM458718 ILI458711:ILI458718 IVE458711:IVE458718 JFA458711:JFA458718 JOW458711:JOW458718 JYS458711:JYS458718 KIO458711:KIO458718 KSK458711:KSK458718 LCG458711:LCG458718 LMC458711:LMC458718 LVY458711:LVY458718 MFU458711:MFU458718 MPQ458711:MPQ458718 MZM458711:MZM458718 NJI458711:NJI458718 NTE458711:NTE458718 ODA458711:ODA458718 OMW458711:OMW458718 OWS458711:OWS458718 PGO458711:PGO458718 PQK458711:PQK458718 QAG458711:QAG458718 QKC458711:QKC458718 QTY458711:QTY458718 RDU458711:RDU458718 RNQ458711:RNQ458718 RXM458711:RXM458718 SHI458711:SHI458718 SRE458711:SRE458718 TBA458711:TBA458718 TKW458711:TKW458718 TUS458711:TUS458718 UEO458711:UEO458718 UOK458711:UOK458718 UYG458711:UYG458718 VIC458711:VIC458718 VRY458711:VRY458718 WBU458711:WBU458718 WLQ458711:WLQ458718 WVM458711:WVM458718 E524253:E524260 JA524247:JA524254 SW524247:SW524254 ACS524247:ACS524254 AMO524247:AMO524254 AWK524247:AWK524254 BGG524247:BGG524254 BQC524247:BQC524254 BZY524247:BZY524254 CJU524247:CJU524254 CTQ524247:CTQ524254 DDM524247:DDM524254 DNI524247:DNI524254 DXE524247:DXE524254 EHA524247:EHA524254 EQW524247:EQW524254 FAS524247:FAS524254 FKO524247:FKO524254 FUK524247:FUK524254 GEG524247:GEG524254 GOC524247:GOC524254 GXY524247:GXY524254 HHU524247:HHU524254 HRQ524247:HRQ524254 IBM524247:IBM524254 ILI524247:ILI524254 IVE524247:IVE524254 JFA524247:JFA524254 JOW524247:JOW524254 JYS524247:JYS524254 KIO524247:KIO524254 KSK524247:KSK524254 LCG524247:LCG524254 LMC524247:LMC524254 LVY524247:LVY524254 MFU524247:MFU524254 MPQ524247:MPQ524254 MZM524247:MZM524254 NJI524247:NJI524254 NTE524247:NTE524254 ODA524247:ODA524254 OMW524247:OMW524254 OWS524247:OWS524254 PGO524247:PGO524254 PQK524247:PQK524254 QAG524247:QAG524254 QKC524247:QKC524254 QTY524247:QTY524254 RDU524247:RDU524254 RNQ524247:RNQ524254 RXM524247:RXM524254 SHI524247:SHI524254 SRE524247:SRE524254 TBA524247:TBA524254 TKW524247:TKW524254 TUS524247:TUS524254 UEO524247:UEO524254 UOK524247:UOK524254 UYG524247:UYG524254 VIC524247:VIC524254 VRY524247:VRY524254 WBU524247:WBU524254 WLQ524247:WLQ524254 WVM524247:WVM524254 E589789:E589796 JA589783:JA589790 SW589783:SW589790 ACS589783:ACS589790 AMO589783:AMO589790 AWK589783:AWK589790 BGG589783:BGG589790 BQC589783:BQC589790 BZY589783:BZY589790 CJU589783:CJU589790 CTQ589783:CTQ589790 DDM589783:DDM589790 DNI589783:DNI589790 DXE589783:DXE589790 EHA589783:EHA589790 EQW589783:EQW589790 FAS589783:FAS589790 FKO589783:FKO589790 FUK589783:FUK589790 GEG589783:GEG589790 GOC589783:GOC589790 GXY589783:GXY589790 HHU589783:HHU589790 HRQ589783:HRQ589790 IBM589783:IBM589790 ILI589783:ILI589790 IVE589783:IVE589790 JFA589783:JFA589790 JOW589783:JOW589790 JYS589783:JYS589790 KIO589783:KIO589790 KSK589783:KSK589790 LCG589783:LCG589790 LMC589783:LMC589790 LVY589783:LVY589790 MFU589783:MFU589790 MPQ589783:MPQ589790 MZM589783:MZM589790 NJI589783:NJI589790 NTE589783:NTE589790 ODA589783:ODA589790 OMW589783:OMW589790 OWS589783:OWS589790 PGO589783:PGO589790 PQK589783:PQK589790 QAG589783:QAG589790 QKC589783:QKC589790 QTY589783:QTY589790 RDU589783:RDU589790 RNQ589783:RNQ589790 RXM589783:RXM589790 SHI589783:SHI589790 SRE589783:SRE589790 TBA589783:TBA589790 TKW589783:TKW589790 TUS589783:TUS589790 UEO589783:UEO589790 UOK589783:UOK589790 UYG589783:UYG589790 VIC589783:VIC589790 VRY589783:VRY589790 WBU589783:WBU589790 WLQ589783:WLQ589790 WVM589783:WVM589790 E655325:E655332 JA655319:JA655326 SW655319:SW655326 ACS655319:ACS655326 AMO655319:AMO655326 AWK655319:AWK655326 BGG655319:BGG655326 BQC655319:BQC655326 BZY655319:BZY655326 CJU655319:CJU655326 CTQ655319:CTQ655326 DDM655319:DDM655326 DNI655319:DNI655326 DXE655319:DXE655326 EHA655319:EHA655326 EQW655319:EQW655326 FAS655319:FAS655326 FKO655319:FKO655326 FUK655319:FUK655326 GEG655319:GEG655326 GOC655319:GOC655326 GXY655319:GXY655326 HHU655319:HHU655326 HRQ655319:HRQ655326 IBM655319:IBM655326 ILI655319:ILI655326 IVE655319:IVE655326 JFA655319:JFA655326 JOW655319:JOW655326 JYS655319:JYS655326 KIO655319:KIO655326 KSK655319:KSK655326 LCG655319:LCG655326 LMC655319:LMC655326 LVY655319:LVY655326 MFU655319:MFU655326 MPQ655319:MPQ655326 MZM655319:MZM655326 NJI655319:NJI655326 NTE655319:NTE655326 ODA655319:ODA655326 OMW655319:OMW655326 OWS655319:OWS655326 PGO655319:PGO655326 PQK655319:PQK655326 QAG655319:QAG655326 QKC655319:QKC655326 QTY655319:QTY655326 RDU655319:RDU655326 RNQ655319:RNQ655326 RXM655319:RXM655326 SHI655319:SHI655326 SRE655319:SRE655326 TBA655319:TBA655326 TKW655319:TKW655326 TUS655319:TUS655326 UEO655319:UEO655326 UOK655319:UOK655326 UYG655319:UYG655326 VIC655319:VIC655326 VRY655319:VRY655326 WBU655319:WBU655326 WLQ655319:WLQ655326 WVM655319:WVM655326 E720861:E720868 JA720855:JA720862 SW720855:SW720862 ACS720855:ACS720862 AMO720855:AMO720862 AWK720855:AWK720862 BGG720855:BGG720862 BQC720855:BQC720862 BZY720855:BZY720862 CJU720855:CJU720862 CTQ720855:CTQ720862 DDM720855:DDM720862 DNI720855:DNI720862 DXE720855:DXE720862 EHA720855:EHA720862 EQW720855:EQW720862 FAS720855:FAS720862 FKO720855:FKO720862 FUK720855:FUK720862 GEG720855:GEG720862 GOC720855:GOC720862 GXY720855:GXY720862 HHU720855:HHU720862 HRQ720855:HRQ720862 IBM720855:IBM720862 ILI720855:ILI720862 IVE720855:IVE720862 JFA720855:JFA720862 JOW720855:JOW720862 JYS720855:JYS720862 KIO720855:KIO720862 KSK720855:KSK720862 LCG720855:LCG720862 LMC720855:LMC720862 LVY720855:LVY720862 MFU720855:MFU720862 MPQ720855:MPQ720862 MZM720855:MZM720862 NJI720855:NJI720862 NTE720855:NTE720862 ODA720855:ODA720862 OMW720855:OMW720862 OWS720855:OWS720862 PGO720855:PGO720862 PQK720855:PQK720862 QAG720855:QAG720862 QKC720855:QKC720862 QTY720855:QTY720862 RDU720855:RDU720862 RNQ720855:RNQ720862 RXM720855:RXM720862 SHI720855:SHI720862 SRE720855:SRE720862 TBA720855:TBA720862 TKW720855:TKW720862 TUS720855:TUS720862 UEO720855:UEO720862 UOK720855:UOK720862 UYG720855:UYG720862 VIC720855:VIC720862 VRY720855:VRY720862 WBU720855:WBU720862 WLQ720855:WLQ720862 WVM720855:WVM720862 E786397:E786404 JA786391:JA786398 SW786391:SW786398 ACS786391:ACS786398 AMO786391:AMO786398 AWK786391:AWK786398 BGG786391:BGG786398 BQC786391:BQC786398 BZY786391:BZY786398 CJU786391:CJU786398 CTQ786391:CTQ786398 DDM786391:DDM786398 DNI786391:DNI786398 DXE786391:DXE786398 EHA786391:EHA786398 EQW786391:EQW786398 FAS786391:FAS786398 FKO786391:FKO786398 FUK786391:FUK786398 GEG786391:GEG786398 GOC786391:GOC786398 GXY786391:GXY786398 HHU786391:HHU786398 HRQ786391:HRQ786398 IBM786391:IBM786398 ILI786391:ILI786398 IVE786391:IVE786398 JFA786391:JFA786398 JOW786391:JOW786398 JYS786391:JYS786398 KIO786391:KIO786398 KSK786391:KSK786398 LCG786391:LCG786398 LMC786391:LMC786398 LVY786391:LVY786398 MFU786391:MFU786398 MPQ786391:MPQ786398 MZM786391:MZM786398 NJI786391:NJI786398 NTE786391:NTE786398 ODA786391:ODA786398 OMW786391:OMW786398 OWS786391:OWS786398 PGO786391:PGO786398 PQK786391:PQK786398 QAG786391:QAG786398 QKC786391:QKC786398 QTY786391:QTY786398 RDU786391:RDU786398 RNQ786391:RNQ786398 RXM786391:RXM786398 SHI786391:SHI786398 SRE786391:SRE786398 TBA786391:TBA786398 TKW786391:TKW786398 TUS786391:TUS786398 UEO786391:UEO786398 UOK786391:UOK786398 UYG786391:UYG786398 VIC786391:VIC786398 VRY786391:VRY786398 WBU786391:WBU786398 WLQ786391:WLQ786398 WVM786391:WVM786398 E851933:E851940 JA851927:JA851934 SW851927:SW851934 ACS851927:ACS851934 AMO851927:AMO851934 AWK851927:AWK851934 BGG851927:BGG851934 BQC851927:BQC851934 BZY851927:BZY851934 CJU851927:CJU851934 CTQ851927:CTQ851934 DDM851927:DDM851934 DNI851927:DNI851934 DXE851927:DXE851934 EHA851927:EHA851934 EQW851927:EQW851934 FAS851927:FAS851934 FKO851927:FKO851934 FUK851927:FUK851934 GEG851927:GEG851934 GOC851927:GOC851934 GXY851927:GXY851934 HHU851927:HHU851934 HRQ851927:HRQ851934 IBM851927:IBM851934 ILI851927:ILI851934 IVE851927:IVE851934 JFA851927:JFA851934 JOW851927:JOW851934 JYS851927:JYS851934 KIO851927:KIO851934 KSK851927:KSK851934 LCG851927:LCG851934 LMC851927:LMC851934 LVY851927:LVY851934 MFU851927:MFU851934 MPQ851927:MPQ851934 MZM851927:MZM851934 NJI851927:NJI851934 NTE851927:NTE851934 ODA851927:ODA851934 OMW851927:OMW851934 OWS851927:OWS851934 PGO851927:PGO851934 PQK851927:PQK851934 QAG851927:QAG851934 QKC851927:QKC851934 QTY851927:QTY851934 RDU851927:RDU851934 RNQ851927:RNQ851934 RXM851927:RXM851934 SHI851927:SHI851934 SRE851927:SRE851934 TBA851927:TBA851934 TKW851927:TKW851934 TUS851927:TUS851934 UEO851927:UEO851934 UOK851927:UOK851934 UYG851927:UYG851934 VIC851927:VIC851934 VRY851927:VRY851934 WBU851927:WBU851934 WLQ851927:WLQ851934 WVM851927:WVM851934 E917469:E917476 JA917463:JA917470 SW917463:SW917470 ACS917463:ACS917470 AMO917463:AMO917470 AWK917463:AWK917470 BGG917463:BGG917470 BQC917463:BQC917470 BZY917463:BZY917470 CJU917463:CJU917470 CTQ917463:CTQ917470 DDM917463:DDM917470 DNI917463:DNI917470 DXE917463:DXE917470 EHA917463:EHA917470 EQW917463:EQW917470 FAS917463:FAS917470 FKO917463:FKO917470 FUK917463:FUK917470 GEG917463:GEG917470 GOC917463:GOC917470 GXY917463:GXY917470 HHU917463:HHU917470 HRQ917463:HRQ917470 IBM917463:IBM917470 ILI917463:ILI917470 IVE917463:IVE917470 JFA917463:JFA917470 JOW917463:JOW917470 JYS917463:JYS917470 KIO917463:KIO917470 KSK917463:KSK917470 LCG917463:LCG917470 LMC917463:LMC917470 LVY917463:LVY917470 MFU917463:MFU917470 MPQ917463:MPQ917470 MZM917463:MZM917470 NJI917463:NJI917470 NTE917463:NTE917470 ODA917463:ODA917470 OMW917463:OMW917470 OWS917463:OWS917470 PGO917463:PGO917470 PQK917463:PQK917470 QAG917463:QAG917470 QKC917463:QKC917470 QTY917463:QTY917470 RDU917463:RDU917470 RNQ917463:RNQ917470 RXM917463:RXM917470 SHI917463:SHI917470 SRE917463:SRE917470 TBA917463:TBA917470 TKW917463:TKW917470 TUS917463:TUS917470 UEO917463:UEO917470 UOK917463:UOK917470 UYG917463:UYG917470 VIC917463:VIC917470 VRY917463:VRY917470 WBU917463:WBU917470 WLQ917463:WLQ917470 WVM917463:WVM917470 E983005:E983012 JA982999:JA983006 SW982999:SW983006 ACS982999:ACS983006 AMO982999:AMO983006 AWK982999:AWK983006 BGG982999:BGG983006 BQC982999:BQC983006 BZY982999:BZY983006 CJU982999:CJU983006 CTQ982999:CTQ983006 DDM982999:DDM983006 DNI982999:DNI983006 DXE982999:DXE983006 EHA982999:EHA983006 EQW982999:EQW983006 FAS982999:FAS983006 FKO982999:FKO983006 FUK982999:FUK983006 GEG982999:GEG983006 GOC982999:GOC983006 GXY982999:GXY983006 HHU982999:HHU983006 HRQ982999:HRQ983006 IBM982999:IBM983006 ILI982999:ILI983006 IVE982999:IVE983006 JFA982999:JFA983006 JOW982999:JOW983006 JYS982999:JYS983006 KIO982999:KIO983006 KSK982999:KSK983006 LCG982999:LCG983006 LMC982999:LMC983006 LVY982999:LVY983006 MFU982999:MFU983006 MPQ982999:MPQ983006 MZM982999:MZM983006 NJI982999:NJI983006 NTE982999:NTE983006 ODA982999:ODA983006 OMW982999:OMW983006 OWS982999:OWS983006 PGO982999:PGO983006 PQK982999:PQK983006 QAG982999:QAG983006 QKC982999:QKC983006 QTY982999:QTY983006 RDU982999:RDU983006 RNQ982999:RNQ983006 RXM982999:RXM983006 SHI982999:SHI983006 SRE982999:SRE983006 TBA982999:TBA983006 TKW982999:TKW983006 TUS982999:TUS983006 UEO982999:UEO983006 UOK982999:UOK983006 UYG982999:UYG983006 VIC982999:VIC983006 VRY982999:VRY983006 WBU982999:WBU983006 WLQ982999:WLQ983006 WVM982999:WVM983006 E55:E58 JA49:JA52 SW49:SW52 ACS49:ACS52 AMO49:AMO52 AWK49:AWK52 BGG49:BGG52 BQC49:BQC52 BZY49:BZY52 CJU49:CJU52 CTQ49:CTQ52 DDM49:DDM52 DNI49:DNI52 DXE49:DXE52 EHA49:EHA52 EQW49:EQW52 FAS49:FAS52 FKO49:FKO52 FUK49:FUK52 GEG49:GEG52 GOC49:GOC52 GXY49:GXY52 HHU49:HHU52 HRQ49:HRQ52 IBM49:IBM52 ILI49:ILI52 IVE49:IVE52 JFA49:JFA52 JOW49:JOW52 JYS49:JYS52 KIO49:KIO52 KSK49:KSK52 LCG49:LCG52 LMC49:LMC52 LVY49:LVY52 MFU49:MFU52 MPQ49:MPQ52 MZM49:MZM52 NJI49:NJI52 NTE49:NTE52 ODA49:ODA52 OMW49:OMW52 OWS49:OWS52 PGO49:PGO52 PQK49:PQK52 QAG49:QAG52 QKC49:QKC52 QTY49:QTY52 RDU49:RDU52 RNQ49:RNQ52 RXM49:RXM52 SHI49:SHI52 SRE49:SRE52 TBA49:TBA52 TKW49:TKW52 TUS49:TUS52 UEO49:UEO52 UOK49:UOK52 UYG49:UYG52 VIC49:VIC52 VRY49:VRY52 WBU49:WBU52 WLQ49:WLQ52 WVM49:WVM52 E65510:E65520 JA65504:JA65514 SW65504:SW65514 ACS65504:ACS65514 AMO65504:AMO65514 AWK65504:AWK65514 BGG65504:BGG65514 BQC65504:BQC65514 BZY65504:BZY65514 CJU65504:CJU65514 CTQ65504:CTQ65514 DDM65504:DDM65514 DNI65504:DNI65514 DXE65504:DXE65514 EHA65504:EHA65514 EQW65504:EQW65514 FAS65504:FAS65514 FKO65504:FKO65514 FUK65504:FUK65514 GEG65504:GEG65514 GOC65504:GOC65514 GXY65504:GXY65514 HHU65504:HHU65514 HRQ65504:HRQ65514 IBM65504:IBM65514 ILI65504:ILI65514 IVE65504:IVE65514 JFA65504:JFA65514 JOW65504:JOW65514 JYS65504:JYS65514 KIO65504:KIO65514 KSK65504:KSK65514 LCG65504:LCG65514 LMC65504:LMC65514 LVY65504:LVY65514 MFU65504:MFU65514 MPQ65504:MPQ65514 MZM65504:MZM65514 NJI65504:NJI65514 NTE65504:NTE65514 ODA65504:ODA65514 OMW65504:OMW65514 OWS65504:OWS65514 PGO65504:PGO65514 PQK65504:PQK65514 QAG65504:QAG65514 QKC65504:QKC65514 QTY65504:QTY65514 RDU65504:RDU65514 RNQ65504:RNQ65514 RXM65504:RXM65514 SHI65504:SHI65514 SRE65504:SRE65514 TBA65504:TBA65514 TKW65504:TKW65514 TUS65504:TUS65514 UEO65504:UEO65514 UOK65504:UOK65514 UYG65504:UYG65514 VIC65504:VIC65514 VRY65504:VRY65514 WBU65504:WBU65514 WLQ65504:WLQ65514 WVM65504:WVM65514 E131046:E131056 JA131040:JA131050 SW131040:SW131050 ACS131040:ACS131050 AMO131040:AMO131050 AWK131040:AWK131050 BGG131040:BGG131050 BQC131040:BQC131050 BZY131040:BZY131050 CJU131040:CJU131050 CTQ131040:CTQ131050 DDM131040:DDM131050 DNI131040:DNI131050 DXE131040:DXE131050 EHA131040:EHA131050 EQW131040:EQW131050 FAS131040:FAS131050 FKO131040:FKO131050 FUK131040:FUK131050 GEG131040:GEG131050 GOC131040:GOC131050 GXY131040:GXY131050 HHU131040:HHU131050 HRQ131040:HRQ131050 IBM131040:IBM131050 ILI131040:ILI131050 IVE131040:IVE131050 JFA131040:JFA131050 JOW131040:JOW131050 JYS131040:JYS131050 KIO131040:KIO131050 KSK131040:KSK131050 LCG131040:LCG131050 LMC131040:LMC131050 LVY131040:LVY131050 MFU131040:MFU131050 MPQ131040:MPQ131050 MZM131040:MZM131050 NJI131040:NJI131050 NTE131040:NTE131050 ODA131040:ODA131050 OMW131040:OMW131050 OWS131040:OWS131050 PGO131040:PGO131050 PQK131040:PQK131050 QAG131040:QAG131050 QKC131040:QKC131050 QTY131040:QTY131050 RDU131040:RDU131050 RNQ131040:RNQ131050 RXM131040:RXM131050 SHI131040:SHI131050 SRE131040:SRE131050 TBA131040:TBA131050 TKW131040:TKW131050 TUS131040:TUS131050 UEO131040:UEO131050 UOK131040:UOK131050 UYG131040:UYG131050 VIC131040:VIC131050 VRY131040:VRY131050 WBU131040:WBU131050 WLQ131040:WLQ131050 WVM131040:WVM131050 E196582:E196592 JA196576:JA196586 SW196576:SW196586 ACS196576:ACS196586 AMO196576:AMO196586 AWK196576:AWK196586 BGG196576:BGG196586 BQC196576:BQC196586 BZY196576:BZY196586 CJU196576:CJU196586 CTQ196576:CTQ196586 DDM196576:DDM196586 DNI196576:DNI196586 DXE196576:DXE196586 EHA196576:EHA196586 EQW196576:EQW196586 FAS196576:FAS196586 FKO196576:FKO196586 FUK196576:FUK196586 GEG196576:GEG196586 GOC196576:GOC196586 GXY196576:GXY196586 HHU196576:HHU196586 HRQ196576:HRQ196586 IBM196576:IBM196586 ILI196576:ILI196586 IVE196576:IVE196586 JFA196576:JFA196586 JOW196576:JOW196586 JYS196576:JYS196586 KIO196576:KIO196586 KSK196576:KSK196586 LCG196576:LCG196586 LMC196576:LMC196586 LVY196576:LVY196586 MFU196576:MFU196586 MPQ196576:MPQ196586 MZM196576:MZM196586 NJI196576:NJI196586 NTE196576:NTE196586 ODA196576:ODA196586 OMW196576:OMW196586 OWS196576:OWS196586 PGO196576:PGO196586 PQK196576:PQK196586 QAG196576:QAG196586 QKC196576:QKC196586 QTY196576:QTY196586 RDU196576:RDU196586 RNQ196576:RNQ196586 RXM196576:RXM196586 SHI196576:SHI196586 SRE196576:SRE196586 TBA196576:TBA196586 TKW196576:TKW196586 TUS196576:TUS196586 UEO196576:UEO196586 UOK196576:UOK196586 UYG196576:UYG196586 VIC196576:VIC196586 VRY196576:VRY196586 WBU196576:WBU196586 WLQ196576:WLQ196586 WVM196576:WVM196586 E262118:E262128 JA262112:JA262122 SW262112:SW262122 ACS262112:ACS262122 AMO262112:AMO262122 AWK262112:AWK262122 BGG262112:BGG262122 BQC262112:BQC262122 BZY262112:BZY262122 CJU262112:CJU262122 CTQ262112:CTQ262122 DDM262112:DDM262122 DNI262112:DNI262122 DXE262112:DXE262122 EHA262112:EHA262122 EQW262112:EQW262122 FAS262112:FAS262122 FKO262112:FKO262122 FUK262112:FUK262122 GEG262112:GEG262122 GOC262112:GOC262122 GXY262112:GXY262122 HHU262112:HHU262122 HRQ262112:HRQ262122 IBM262112:IBM262122 ILI262112:ILI262122 IVE262112:IVE262122 JFA262112:JFA262122 JOW262112:JOW262122 JYS262112:JYS262122 KIO262112:KIO262122 KSK262112:KSK262122 LCG262112:LCG262122 LMC262112:LMC262122 LVY262112:LVY262122 MFU262112:MFU262122 MPQ262112:MPQ262122 MZM262112:MZM262122 NJI262112:NJI262122 NTE262112:NTE262122 ODA262112:ODA262122 OMW262112:OMW262122 OWS262112:OWS262122 PGO262112:PGO262122 PQK262112:PQK262122 QAG262112:QAG262122 QKC262112:QKC262122 QTY262112:QTY262122 RDU262112:RDU262122 RNQ262112:RNQ262122 RXM262112:RXM262122 SHI262112:SHI262122 SRE262112:SRE262122 TBA262112:TBA262122 TKW262112:TKW262122 TUS262112:TUS262122 UEO262112:UEO262122 UOK262112:UOK262122 UYG262112:UYG262122 VIC262112:VIC262122 VRY262112:VRY262122 WBU262112:WBU262122 WLQ262112:WLQ262122 WVM262112:WVM262122 E327654:E327664 JA327648:JA327658 SW327648:SW327658 ACS327648:ACS327658 AMO327648:AMO327658 AWK327648:AWK327658 BGG327648:BGG327658 BQC327648:BQC327658 BZY327648:BZY327658 CJU327648:CJU327658 CTQ327648:CTQ327658 DDM327648:DDM327658 DNI327648:DNI327658 DXE327648:DXE327658 EHA327648:EHA327658 EQW327648:EQW327658 FAS327648:FAS327658 FKO327648:FKO327658 FUK327648:FUK327658 GEG327648:GEG327658 GOC327648:GOC327658 GXY327648:GXY327658 HHU327648:HHU327658 HRQ327648:HRQ327658 IBM327648:IBM327658 ILI327648:ILI327658 IVE327648:IVE327658 JFA327648:JFA327658 JOW327648:JOW327658 JYS327648:JYS327658 KIO327648:KIO327658 KSK327648:KSK327658 LCG327648:LCG327658 LMC327648:LMC327658 LVY327648:LVY327658 MFU327648:MFU327658 MPQ327648:MPQ327658 MZM327648:MZM327658 NJI327648:NJI327658 NTE327648:NTE327658 ODA327648:ODA327658 OMW327648:OMW327658 OWS327648:OWS327658 PGO327648:PGO327658 PQK327648:PQK327658 QAG327648:QAG327658 QKC327648:QKC327658 QTY327648:QTY327658 RDU327648:RDU327658 RNQ327648:RNQ327658 RXM327648:RXM327658 SHI327648:SHI327658 SRE327648:SRE327658 TBA327648:TBA327658 TKW327648:TKW327658 TUS327648:TUS327658 UEO327648:UEO327658 UOK327648:UOK327658 UYG327648:UYG327658 VIC327648:VIC327658 VRY327648:VRY327658 WBU327648:WBU327658 WLQ327648:WLQ327658 WVM327648:WVM327658 E393190:E393200 JA393184:JA393194 SW393184:SW393194 ACS393184:ACS393194 AMO393184:AMO393194 AWK393184:AWK393194 BGG393184:BGG393194 BQC393184:BQC393194 BZY393184:BZY393194 CJU393184:CJU393194 CTQ393184:CTQ393194 DDM393184:DDM393194 DNI393184:DNI393194 DXE393184:DXE393194 EHA393184:EHA393194 EQW393184:EQW393194 FAS393184:FAS393194 FKO393184:FKO393194 FUK393184:FUK393194 GEG393184:GEG393194 GOC393184:GOC393194 GXY393184:GXY393194 HHU393184:HHU393194 HRQ393184:HRQ393194 IBM393184:IBM393194 ILI393184:ILI393194 IVE393184:IVE393194 JFA393184:JFA393194 JOW393184:JOW393194 JYS393184:JYS393194 KIO393184:KIO393194 KSK393184:KSK393194 LCG393184:LCG393194 LMC393184:LMC393194 LVY393184:LVY393194 MFU393184:MFU393194 MPQ393184:MPQ393194 MZM393184:MZM393194 NJI393184:NJI393194 NTE393184:NTE393194 ODA393184:ODA393194 OMW393184:OMW393194 OWS393184:OWS393194 PGO393184:PGO393194 PQK393184:PQK393194 QAG393184:QAG393194 QKC393184:QKC393194 QTY393184:QTY393194 RDU393184:RDU393194 RNQ393184:RNQ393194 RXM393184:RXM393194 SHI393184:SHI393194 SRE393184:SRE393194 TBA393184:TBA393194 TKW393184:TKW393194 TUS393184:TUS393194 UEO393184:UEO393194 UOK393184:UOK393194 UYG393184:UYG393194 VIC393184:VIC393194 VRY393184:VRY393194 WBU393184:WBU393194 WLQ393184:WLQ393194 WVM393184:WVM393194 E458726:E458736 JA458720:JA458730 SW458720:SW458730 ACS458720:ACS458730 AMO458720:AMO458730 AWK458720:AWK458730 BGG458720:BGG458730 BQC458720:BQC458730 BZY458720:BZY458730 CJU458720:CJU458730 CTQ458720:CTQ458730 DDM458720:DDM458730 DNI458720:DNI458730 DXE458720:DXE458730 EHA458720:EHA458730 EQW458720:EQW458730 FAS458720:FAS458730 FKO458720:FKO458730 FUK458720:FUK458730 GEG458720:GEG458730 GOC458720:GOC458730 GXY458720:GXY458730 HHU458720:HHU458730 HRQ458720:HRQ458730 IBM458720:IBM458730 ILI458720:ILI458730 IVE458720:IVE458730 JFA458720:JFA458730 JOW458720:JOW458730 JYS458720:JYS458730 KIO458720:KIO458730 KSK458720:KSK458730 LCG458720:LCG458730 LMC458720:LMC458730 LVY458720:LVY458730 MFU458720:MFU458730 MPQ458720:MPQ458730 MZM458720:MZM458730 NJI458720:NJI458730 NTE458720:NTE458730 ODA458720:ODA458730 OMW458720:OMW458730 OWS458720:OWS458730 PGO458720:PGO458730 PQK458720:PQK458730 QAG458720:QAG458730 QKC458720:QKC458730 QTY458720:QTY458730 RDU458720:RDU458730 RNQ458720:RNQ458730 RXM458720:RXM458730 SHI458720:SHI458730 SRE458720:SRE458730 TBA458720:TBA458730 TKW458720:TKW458730 TUS458720:TUS458730 UEO458720:UEO458730 UOK458720:UOK458730 UYG458720:UYG458730 VIC458720:VIC458730 VRY458720:VRY458730 WBU458720:WBU458730 WLQ458720:WLQ458730 WVM458720:WVM458730 E524262:E524272 JA524256:JA524266 SW524256:SW524266 ACS524256:ACS524266 AMO524256:AMO524266 AWK524256:AWK524266 BGG524256:BGG524266 BQC524256:BQC524266 BZY524256:BZY524266 CJU524256:CJU524266 CTQ524256:CTQ524266 DDM524256:DDM524266 DNI524256:DNI524266 DXE524256:DXE524266 EHA524256:EHA524266 EQW524256:EQW524266 FAS524256:FAS524266 FKO524256:FKO524266 FUK524256:FUK524266 GEG524256:GEG524266 GOC524256:GOC524266 GXY524256:GXY524266 HHU524256:HHU524266 HRQ524256:HRQ524266 IBM524256:IBM524266 ILI524256:ILI524266 IVE524256:IVE524266 JFA524256:JFA524266 JOW524256:JOW524266 JYS524256:JYS524266 KIO524256:KIO524266 KSK524256:KSK524266 LCG524256:LCG524266 LMC524256:LMC524266 LVY524256:LVY524266 MFU524256:MFU524266 MPQ524256:MPQ524266 MZM524256:MZM524266 NJI524256:NJI524266 NTE524256:NTE524266 ODA524256:ODA524266 OMW524256:OMW524266 OWS524256:OWS524266 PGO524256:PGO524266 PQK524256:PQK524266 QAG524256:QAG524266 QKC524256:QKC524266 QTY524256:QTY524266 RDU524256:RDU524266 RNQ524256:RNQ524266 RXM524256:RXM524266 SHI524256:SHI524266 SRE524256:SRE524266 TBA524256:TBA524266 TKW524256:TKW524266 TUS524256:TUS524266 UEO524256:UEO524266 UOK524256:UOK524266 UYG524256:UYG524266 VIC524256:VIC524266 VRY524256:VRY524266 WBU524256:WBU524266 WLQ524256:WLQ524266 WVM524256:WVM524266 E589798:E589808 JA589792:JA589802 SW589792:SW589802 ACS589792:ACS589802 AMO589792:AMO589802 AWK589792:AWK589802 BGG589792:BGG589802 BQC589792:BQC589802 BZY589792:BZY589802 CJU589792:CJU589802 CTQ589792:CTQ589802 DDM589792:DDM589802 DNI589792:DNI589802 DXE589792:DXE589802 EHA589792:EHA589802 EQW589792:EQW589802 FAS589792:FAS589802 FKO589792:FKO589802 FUK589792:FUK589802 GEG589792:GEG589802 GOC589792:GOC589802 GXY589792:GXY589802 HHU589792:HHU589802 HRQ589792:HRQ589802 IBM589792:IBM589802 ILI589792:ILI589802 IVE589792:IVE589802 JFA589792:JFA589802 JOW589792:JOW589802 JYS589792:JYS589802 KIO589792:KIO589802 KSK589792:KSK589802 LCG589792:LCG589802 LMC589792:LMC589802 LVY589792:LVY589802 MFU589792:MFU589802 MPQ589792:MPQ589802 MZM589792:MZM589802 NJI589792:NJI589802 NTE589792:NTE589802 ODA589792:ODA589802 OMW589792:OMW589802 OWS589792:OWS589802 PGO589792:PGO589802 PQK589792:PQK589802 QAG589792:QAG589802 QKC589792:QKC589802 QTY589792:QTY589802 RDU589792:RDU589802 RNQ589792:RNQ589802 RXM589792:RXM589802 SHI589792:SHI589802 SRE589792:SRE589802 TBA589792:TBA589802 TKW589792:TKW589802 TUS589792:TUS589802 UEO589792:UEO589802 UOK589792:UOK589802 UYG589792:UYG589802 VIC589792:VIC589802 VRY589792:VRY589802 WBU589792:WBU589802 WLQ589792:WLQ589802 WVM589792:WVM589802 E655334:E655344 JA655328:JA655338 SW655328:SW655338 ACS655328:ACS655338 AMO655328:AMO655338 AWK655328:AWK655338 BGG655328:BGG655338 BQC655328:BQC655338 BZY655328:BZY655338 CJU655328:CJU655338 CTQ655328:CTQ655338 DDM655328:DDM655338 DNI655328:DNI655338 DXE655328:DXE655338 EHA655328:EHA655338 EQW655328:EQW655338 FAS655328:FAS655338 FKO655328:FKO655338 FUK655328:FUK655338 GEG655328:GEG655338 GOC655328:GOC655338 GXY655328:GXY655338 HHU655328:HHU655338 HRQ655328:HRQ655338 IBM655328:IBM655338 ILI655328:ILI655338 IVE655328:IVE655338 JFA655328:JFA655338 JOW655328:JOW655338 JYS655328:JYS655338 KIO655328:KIO655338 KSK655328:KSK655338 LCG655328:LCG655338 LMC655328:LMC655338 LVY655328:LVY655338 MFU655328:MFU655338 MPQ655328:MPQ655338 MZM655328:MZM655338 NJI655328:NJI655338 NTE655328:NTE655338 ODA655328:ODA655338 OMW655328:OMW655338 OWS655328:OWS655338 PGO655328:PGO655338 PQK655328:PQK655338 QAG655328:QAG655338 QKC655328:QKC655338 QTY655328:QTY655338 RDU655328:RDU655338 RNQ655328:RNQ655338 RXM655328:RXM655338 SHI655328:SHI655338 SRE655328:SRE655338 TBA655328:TBA655338 TKW655328:TKW655338 TUS655328:TUS655338 UEO655328:UEO655338 UOK655328:UOK655338 UYG655328:UYG655338 VIC655328:VIC655338 VRY655328:VRY655338 WBU655328:WBU655338 WLQ655328:WLQ655338 WVM655328:WVM655338 E720870:E720880 JA720864:JA720874 SW720864:SW720874 ACS720864:ACS720874 AMO720864:AMO720874 AWK720864:AWK720874 BGG720864:BGG720874 BQC720864:BQC720874 BZY720864:BZY720874 CJU720864:CJU720874 CTQ720864:CTQ720874 DDM720864:DDM720874 DNI720864:DNI720874 DXE720864:DXE720874 EHA720864:EHA720874 EQW720864:EQW720874 FAS720864:FAS720874 FKO720864:FKO720874 FUK720864:FUK720874 GEG720864:GEG720874 GOC720864:GOC720874 GXY720864:GXY720874 HHU720864:HHU720874 HRQ720864:HRQ720874 IBM720864:IBM720874 ILI720864:ILI720874 IVE720864:IVE720874 JFA720864:JFA720874 JOW720864:JOW720874 JYS720864:JYS720874 KIO720864:KIO720874 KSK720864:KSK720874 LCG720864:LCG720874 LMC720864:LMC720874 LVY720864:LVY720874 MFU720864:MFU720874 MPQ720864:MPQ720874 MZM720864:MZM720874 NJI720864:NJI720874 NTE720864:NTE720874 ODA720864:ODA720874 OMW720864:OMW720874 OWS720864:OWS720874 PGO720864:PGO720874 PQK720864:PQK720874 QAG720864:QAG720874 QKC720864:QKC720874 QTY720864:QTY720874 RDU720864:RDU720874 RNQ720864:RNQ720874 RXM720864:RXM720874 SHI720864:SHI720874 SRE720864:SRE720874 TBA720864:TBA720874 TKW720864:TKW720874 TUS720864:TUS720874 UEO720864:UEO720874 UOK720864:UOK720874 UYG720864:UYG720874 VIC720864:VIC720874 VRY720864:VRY720874 WBU720864:WBU720874 WLQ720864:WLQ720874 WVM720864:WVM720874 E786406:E786416 JA786400:JA786410 SW786400:SW786410 ACS786400:ACS786410 AMO786400:AMO786410 AWK786400:AWK786410 BGG786400:BGG786410 BQC786400:BQC786410 BZY786400:BZY786410 CJU786400:CJU786410 CTQ786400:CTQ786410 DDM786400:DDM786410 DNI786400:DNI786410 DXE786400:DXE786410 EHA786400:EHA786410 EQW786400:EQW786410 FAS786400:FAS786410 FKO786400:FKO786410 FUK786400:FUK786410 GEG786400:GEG786410 GOC786400:GOC786410 GXY786400:GXY786410 HHU786400:HHU786410 HRQ786400:HRQ786410 IBM786400:IBM786410 ILI786400:ILI786410 IVE786400:IVE786410 JFA786400:JFA786410 JOW786400:JOW786410 JYS786400:JYS786410 KIO786400:KIO786410 KSK786400:KSK786410 LCG786400:LCG786410 LMC786400:LMC786410 LVY786400:LVY786410 MFU786400:MFU786410 MPQ786400:MPQ786410 MZM786400:MZM786410 NJI786400:NJI786410 NTE786400:NTE786410 ODA786400:ODA786410 OMW786400:OMW786410 OWS786400:OWS786410 PGO786400:PGO786410 PQK786400:PQK786410 QAG786400:QAG786410 QKC786400:QKC786410 QTY786400:QTY786410 RDU786400:RDU786410 RNQ786400:RNQ786410 RXM786400:RXM786410 SHI786400:SHI786410 SRE786400:SRE786410 TBA786400:TBA786410 TKW786400:TKW786410 TUS786400:TUS786410 UEO786400:UEO786410 UOK786400:UOK786410 UYG786400:UYG786410 VIC786400:VIC786410 VRY786400:VRY786410 WBU786400:WBU786410 WLQ786400:WLQ786410 WVM786400:WVM786410 E851942:E851952 JA851936:JA851946 SW851936:SW851946 ACS851936:ACS851946 AMO851936:AMO851946 AWK851936:AWK851946 BGG851936:BGG851946 BQC851936:BQC851946 BZY851936:BZY851946 CJU851936:CJU851946 CTQ851936:CTQ851946 DDM851936:DDM851946 DNI851936:DNI851946 DXE851936:DXE851946 EHA851936:EHA851946 EQW851936:EQW851946 FAS851936:FAS851946 FKO851936:FKO851946 FUK851936:FUK851946 GEG851936:GEG851946 GOC851936:GOC851946 GXY851936:GXY851946 HHU851936:HHU851946 HRQ851936:HRQ851946 IBM851936:IBM851946 ILI851936:ILI851946 IVE851936:IVE851946 JFA851936:JFA851946 JOW851936:JOW851946 JYS851936:JYS851946 KIO851936:KIO851946 KSK851936:KSK851946 LCG851936:LCG851946 LMC851936:LMC851946 LVY851936:LVY851946 MFU851936:MFU851946 MPQ851936:MPQ851946 MZM851936:MZM851946 NJI851936:NJI851946 NTE851936:NTE851946 ODA851936:ODA851946 OMW851936:OMW851946 OWS851936:OWS851946 PGO851936:PGO851946 PQK851936:PQK851946 QAG851936:QAG851946 QKC851936:QKC851946 QTY851936:QTY851946 RDU851936:RDU851946 RNQ851936:RNQ851946 RXM851936:RXM851946 SHI851936:SHI851946 SRE851936:SRE851946 TBA851936:TBA851946 TKW851936:TKW851946 TUS851936:TUS851946 UEO851936:UEO851946 UOK851936:UOK851946 UYG851936:UYG851946 VIC851936:VIC851946 VRY851936:VRY851946 WBU851936:WBU851946 WLQ851936:WLQ851946 WVM851936:WVM851946 E917478:E917488 JA917472:JA917482 SW917472:SW917482 ACS917472:ACS917482 AMO917472:AMO917482 AWK917472:AWK917482 BGG917472:BGG917482 BQC917472:BQC917482 BZY917472:BZY917482 CJU917472:CJU917482 CTQ917472:CTQ917482 DDM917472:DDM917482 DNI917472:DNI917482 DXE917472:DXE917482 EHA917472:EHA917482 EQW917472:EQW917482 FAS917472:FAS917482 FKO917472:FKO917482 FUK917472:FUK917482 GEG917472:GEG917482 GOC917472:GOC917482 GXY917472:GXY917482 HHU917472:HHU917482 HRQ917472:HRQ917482 IBM917472:IBM917482 ILI917472:ILI917482 IVE917472:IVE917482 JFA917472:JFA917482 JOW917472:JOW917482 JYS917472:JYS917482 KIO917472:KIO917482 KSK917472:KSK917482 LCG917472:LCG917482 LMC917472:LMC917482 LVY917472:LVY917482 MFU917472:MFU917482 MPQ917472:MPQ917482 MZM917472:MZM917482 NJI917472:NJI917482 NTE917472:NTE917482 ODA917472:ODA917482 OMW917472:OMW917482 OWS917472:OWS917482 PGO917472:PGO917482 PQK917472:PQK917482 QAG917472:QAG917482 QKC917472:QKC917482 QTY917472:QTY917482 RDU917472:RDU917482 RNQ917472:RNQ917482 RXM917472:RXM917482 SHI917472:SHI917482 SRE917472:SRE917482 TBA917472:TBA917482 TKW917472:TKW917482 TUS917472:TUS917482 UEO917472:UEO917482 UOK917472:UOK917482 UYG917472:UYG917482 VIC917472:VIC917482 VRY917472:VRY917482 WBU917472:WBU917482 WLQ917472:WLQ917482 WVM917472:WVM917482 E983014:E983024 JA983008:JA983018 SW983008:SW983018 ACS983008:ACS983018 AMO983008:AMO983018 AWK983008:AWK983018 BGG983008:BGG983018 BQC983008:BQC983018 BZY983008:BZY983018 CJU983008:CJU983018 CTQ983008:CTQ983018 DDM983008:DDM983018 DNI983008:DNI983018 DXE983008:DXE983018 EHA983008:EHA983018 EQW983008:EQW983018 FAS983008:FAS983018 FKO983008:FKO983018 FUK983008:FUK983018 GEG983008:GEG983018 GOC983008:GOC983018 GXY983008:GXY983018 HHU983008:HHU983018 HRQ983008:HRQ983018 IBM983008:IBM983018 ILI983008:ILI983018 IVE983008:IVE983018 JFA983008:JFA983018 JOW983008:JOW983018 JYS983008:JYS983018 KIO983008:KIO983018 KSK983008:KSK983018 LCG983008:LCG983018 LMC983008:LMC983018 LVY983008:LVY983018 MFU983008:MFU983018 MPQ983008:MPQ983018 MZM983008:MZM983018 NJI983008:NJI983018 NTE983008:NTE983018 ODA983008:ODA983018 OMW983008:OMW983018 OWS983008:OWS983018 PGO983008:PGO983018 PQK983008:PQK983018 QAG983008:QAG983018 QKC983008:QKC983018 QTY983008:QTY983018 RDU983008:RDU983018 RNQ983008:RNQ983018 RXM983008:RXM983018 SHI983008:SHI983018 SRE983008:SRE983018 TBA983008:TBA983018 TKW983008:TKW983018 TUS983008:TUS983018 UEO983008:UEO983018 UOK983008:UOK983018 UYG983008:UYG983018 VIC983008:VIC983018 VRY983008:VRY983018 WBU983008:WBU983018 WLQ983008:WLQ983018 WVM983008:WVM983018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6569ABB578194F9B710A0AF1548489" ma:contentTypeVersion="13" ma:contentTypeDescription="Create a new document." ma:contentTypeScope="" ma:versionID="a23662a636d213efa9b774cec9e8194a">
  <xsd:schema xmlns:xsd="http://www.w3.org/2001/XMLSchema" xmlns:xs="http://www.w3.org/2001/XMLSchema" xmlns:p="http://schemas.microsoft.com/office/2006/metadata/properties" xmlns:ns2="d4eedce3-8e30-4c4e-8fd4-530076ad02cc" xmlns:ns3="d25a5b54-b283-4089-bfbf-6869011e9fd8" targetNamespace="http://schemas.microsoft.com/office/2006/metadata/properties" ma:root="true" ma:fieldsID="fb8df1298fa0b0b29e0818491c225f6a" ns2:_="" ns3:_="">
    <xsd:import namespace="d4eedce3-8e30-4c4e-8fd4-530076ad02cc"/>
    <xsd:import namespace="d25a5b54-b283-4089-bfbf-6869011e9fd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eedce3-8e30-4c4e-8fd4-530076ad02c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5a5b54-b283-4089-bfbf-6869011e9fd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B13A44-E3AD-4F45-A4B5-A2FA9D920990}"/>
</file>

<file path=customXml/itemProps2.xml><?xml version="1.0" encoding="utf-8"?>
<ds:datastoreItem xmlns:ds="http://schemas.openxmlformats.org/officeDocument/2006/customXml" ds:itemID="{EC6E4287-6D42-4B90-8419-7B892006F261}"/>
</file>

<file path=customXml/itemProps3.xml><?xml version="1.0" encoding="utf-8"?>
<ds:datastoreItem xmlns:ds="http://schemas.openxmlformats.org/officeDocument/2006/customXml" ds:itemID="{3906FD9F-0FB8-4C9A-B687-56DEAD66E1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Selwyn</dc:creator>
  <cp:lastModifiedBy>Huata Arahanga</cp:lastModifiedBy>
  <dcterms:created xsi:type="dcterms:W3CDTF">2021-11-08T21:18:33Z</dcterms:created>
  <dcterms:modified xsi:type="dcterms:W3CDTF">2022-01-09T22:25:08Z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0x010100DC6569ABB578194F9B710A0AF1548489</vt:lpwstr>
  </property>
</Properties>
</file>